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-90" windowWidth="7650" windowHeight="8505"/>
  </bookViews>
  <sheets>
    <sheet name="Info" sheetId="3" r:id="rId1"/>
    <sheet name="Member States" sheetId="1" r:id="rId2"/>
    <sheet name="EFTA" sheetId="2" r:id="rId3"/>
  </sheets>
  <definedNames>
    <definedName name="_xlnm.Print_Area" localSheetId="2">EFTA!$A$1:$P$60</definedName>
    <definedName name="_xlnm.Print_Area" localSheetId="0">Info!$A$1:$AB$28</definedName>
    <definedName name="_xlnm.Print_Area" localSheetId="1">'Member States'!$A$1:$V$123</definedName>
  </definedNames>
  <calcPr calcId="145621"/>
</workbook>
</file>

<file path=xl/calcChain.xml><?xml version="1.0" encoding="utf-8"?>
<calcChain xmlns="http://schemas.openxmlformats.org/spreadsheetml/2006/main">
  <c r="C51" i="2" l="1"/>
  <c r="D51" i="2"/>
  <c r="E51" i="2"/>
  <c r="F51" i="2"/>
  <c r="G51" i="2"/>
  <c r="H51" i="2"/>
  <c r="I51" i="2"/>
  <c r="J51" i="2"/>
  <c r="K51" i="2"/>
  <c r="L51" i="2"/>
  <c r="M51" i="2"/>
  <c r="C52" i="2"/>
  <c r="D52" i="2"/>
  <c r="E52" i="2"/>
  <c r="F52" i="2"/>
  <c r="G52" i="2"/>
  <c r="H52" i="2"/>
  <c r="I52" i="2"/>
  <c r="J52" i="2"/>
  <c r="K52" i="2"/>
  <c r="L52" i="2"/>
  <c r="M52" i="2"/>
  <c r="D50" i="2"/>
  <c r="E50" i="2"/>
  <c r="F50" i="2"/>
  <c r="G50" i="2"/>
  <c r="H50" i="2"/>
  <c r="I50" i="2"/>
  <c r="J50" i="2"/>
  <c r="K50" i="2"/>
  <c r="L50" i="2"/>
  <c r="M50" i="2"/>
  <c r="C50" i="2"/>
  <c r="D60" i="2"/>
  <c r="E60" i="2"/>
  <c r="F60" i="2"/>
  <c r="G60" i="2"/>
  <c r="H60" i="2"/>
  <c r="I60" i="2"/>
  <c r="J60" i="2"/>
  <c r="K60" i="2"/>
  <c r="C60" i="2"/>
  <c r="K92" i="1" l="1"/>
  <c r="L92" i="1"/>
  <c r="M92" i="1"/>
  <c r="N92" i="1"/>
  <c r="O92" i="1"/>
  <c r="P92" i="1"/>
  <c r="Q92" i="1"/>
  <c r="R92" i="1"/>
  <c r="S92" i="1"/>
  <c r="T92" i="1"/>
  <c r="U92" i="1"/>
  <c r="K93" i="1"/>
  <c r="L93" i="1"/>
  <c r="M93" i="1"/>
  <c r="N93" i="1"/>
  <c r="O93" i="1"/>
  <c r="P93" i="1"/>
  <c r="Q93" i="1"/>
  <c r="R93" i="1"/>
  <c r="S93" i="1"/>
  <c r="T93" i="1"/>
  <c r="U93" i="1"/>
  <c r="K94" i="1"/>
  <c r="L94" i="1"/>
  <c r="M94" i="1"/>
  <c r="N94" i="1"/>
  <c r="O94" i="1"/>
  <c r="P94" i="1"/>
  <c r="Q94" i="1"/>
  <c r="R94" i="1"/>
  <c r="S94" i="1"/>
  <c r="T94" i="1"/>
  <c r="U94" i="1"/>
  <c r="C95" i="1"/>
  <c r="D95" i="1"/>
  <c r="E95" i="1"/>
  <c r="F95" i="1"/>
  <c r="G95" i="1"/>
  <c r="H95" i="1"/>
  <c r="I95" i="1"/>
  <c r="K95" i="1"/>
  <c r="L95" i="1"/>
  <c r="M95" i="1"/>
  <c r="N95" i="1"/>
  <c r="O95" i="1"/>
  <c r="P95" i="1"/>
  <c r="Q95" i="1"/>
  <c r="R95" i="1"/>
  <c r="S95" i="1"/>
  <c r="T95" i="1"/>
  <c r="U95" i="1"/>
  <c r="K96" i="1"/>
  <c r="L96" i="1"/>
  <c r="M96" i="1"/>
  <c r="N96" i="1"/>
  <c r="O96" i="1"/>
  <c r="P96" i="1"/>
  <c r="Q96" i="1"/>
  <c r="R96" i="1"/>
  <c r="S96" i="1"/>
  <c r="T96" i="1"/>
  <c r="U96" i="1"/>
  <c r="K97" i="1"/>
  <c r="L97" i="1"/>
  <c r="M97" i="1"/>
  <c r="N97" i="1"/>
  <c r="O97" i="1"/>
  <c r="P97" i="1"/>
  <c r="Q97" i="1"/>
  <c r="R97" i="1"/>
  <c r="S97" i="1"/>
  <c r="T97" i="1"/>
  <c r="U97" i="1"/>
  <c r="K98" i="1"/>
  <c r="L98" i="1"/>
  <c r="M98" i="1"/>
  <c r="N98" i="1"/>
  <c r="O98" i="1"/>
  <c r="P98" i="1"/>
  <c r="Q98" i="1"/>
  <c r="R98" i="1"/>
  <c r="S98" i="1"/>
  <c r="T98" i="1"/>
  <c r="U98" i="1"/>
  <c r="K99" i="1"/>
  <c r="L99" i="1"/>
  <c r="M99" i="1"/>
  <c r="N99" i="1"/>
  <c r="O99" i="1"/>
  <c r="P99" i="1"/>
  <c r="Q99" i="1"/>
  <c r="R99" i="1"/>
  <c r="S99" i="1"/>
  <c r="T99" i="1"/>
  <c r="U99" i="1"/>
  <c r="K100" i="1"/>
  <c r="L100" i="1"/>
  <c r="M100" i="1"/>
  <c r="N100" i="1"/>
  <c r="O100" i="1"/>
  <c r="P100" i="1"/>
  <c r="Q100" i="1"/>
  <c r="R100" i="1"/>
  <c r="S100" i="1"/>
  <c r="T100" i="1"/>
  <c r="U100" i="1"/>
  <c r="K101" i="1"/>
  <c r="L101" i="1"/>
  <c r="M101" i="1"/>
  <c r="N101" i="1"/>
  <c r="O101" i="1"/>
  <c r="P101" i="1"/>
  <c r="Q101" i="1"/>
  <c r="R101" i="1"/>
  <c r="S101" i="1"/>
  <c r="T101" i="1"/>
  <c r="U101" i="1"/>
  <c r="K102" i="1"/>
  <c r="L102" i="1"/>
  <c r="M102" i="1"/>
  <c r="N102" i="1"/>
  <c r="O102" i="1"/>
  <c r="P102" i="1"/>
  <c r="Q102" i="1"/>
  <c r="R102" i="1"/>
  <c r="S102" i="1"/>
  <c r="T102" i="1"/>
  <c r="U102" i="1"/>
  <c r="K103" i="1"/>
  <c r="L103" i="1"/>
  <c r="M103" i="1"/>
  <c r="N103" i="1"/>
  <c r="O103" i="1"/>
  <c r="P103" i="1"/>
  <c r="Q103" i="1"/>
  <c r="R103" i="1"/>
  <c r="S103" i="1"/>
  <c r="T103" i="1"/>
  <c r="U103" i="1"/>
  <c r="K104" i="1"/>
  <c r="L104" i="1"/>
  <c r="M104" i="1"/>
  <c r="N104" i="1"/>
  <c r="O104" i="1"/>
  <c r="P104" i="1"/>
  <c r="Q104" i="1"/>
  <c r="R104" i="1"/>
  <c r="S104" i="1"/>
  <c r="T104" i="1"/>
  <c r="U104" i="1"/>
  <c r="K105" i="1"/>
  <c r="L105" i="1"/>
  <c r="M105" i="1"/>
  <c r="N105" i="1"/>
  <c r="O105" i="1"/>
  <c r="P105" i="1"/>
  <c r="Q105" i="1"/>
  <c r="R105" i="1"/>
  <c r="S105" i="1"/>
  <c r="T105" i="1"/>
  <c r="U105" i="1"/>
  <c r="K106" i="1"/>
  <c r="L106" i="1"/>
  <c r="M106" i="1"/>
  <c r="N106" i="1"/>
  <c r="O106" i="1"/>
  <c r="P106" i="1"/>
  <c r="Q106" i="1"/>
  <c r="R106" i="1"/>
  <c r="S106" i="1"/>
  <c r="T106" i="1"/>
  <c r="U106" i="1"/>
  <c r="K108" i="1"/>
  <c r="L108" i="1"/>
  <c r="M108" i="1"/>
  <c r="N108" i="1"/>
  <c r="O108" i="1"/>
  <c r="P108" i="1"/>
  <c r="Q108" i="1"/>
  <c r="R108" i="1"/>
  <c r="S108" i="1"/>
  <c r="T108" i="1"/>
  <c r="U108" i="1"/>
  <c r="K109" i="1"/>
  <c r="L109" i="1"/>
  <c r="M109" i="1"/>
  <c r="N109" i="1"/>
  <c r="O109" i="1"/>
  <c r="P109" i="1"/>
  <c r="Q109" i="1"/>
  <c r="R109" i="1"/>
  <c r="S109" i="1"/>
  <c r="T109" i="1"/>
  <c r="U109" i="1"/>
  <c r="K110" i="1"/>
  <c r="L110" i="1"/>
  <c r="M110" i="1"/>
  <c r="N110" i="1"/>
  <c r="O110" i="1"/>
  <c r="P110" i="1"/>
  <c r="Q110" i="1"/>
  <c r="R110" i="1"/>
  <c r="S110" i="1"/>
  <c r="T110" i="1"/>
  <c r="U110" i="1"/>
  <c r="K111" i="1"/>
  <c r="L111" i="1"/>
  <c r="M111" i="1"/>
  <c r="N111" i="1"/>
  <c r="O111" i="1"/>
  <c r="P111" i="1"/>
  <c r="Q111" i="1"/>
  <c r="R111" i="1"/>
  <c r="S111" i="1"/>
  <c r="T111" i="1"/>
  <c r="U111" i="1"/>
  <c r="K112" i="1"/>
  <c r="L112" i="1"/>
  <c r="M112" i="1"/>
  <c r="N112" i="1"/>
  <c r="O112" i="1"/>
  <c r="P112" i="1"/>
  <c r="Q112" i="1"/>
  <c r="R112" i="1"/>
  <c r="S112" i="1"/>
  <c r="T112" i="1"/>
  <c r="U112" i="1"/>
  <c r="K113" i="1"/>
  <c r="L113" i="1"/>
  <c r="M113" i="1"/>
  <c r="N113" i="1"/>
  <c r="O113" i="1"/>
  <c r="P113" i="1"/>
  <c r="Q113" i="1"/>
  <c r="R113" i="1"/>
  <c r="S113" i="1"/>
  <c r="T113" i="1"/>
  <c r="U113" i="1"/>
  <c r="K114" i="1"/>
  <c r="L114" i="1"/>
  <c r="M114" i="1"/>
  <c r="N114" i="1"/>
  <c r="O114" i="1"/>
  <c r="P114" i="1"/>
  <c r="Q114" i="1"/>
  <c r="R114" i="1"/>
  <c r="S114" i="1"/>
  <c r="T114" i="1"/>
  <c r="U114" i="1"/>
  <c r="K115" i="1"/>
  <c r="L115" i="1"/>
  <c r="M115" i="1"/>
  <c r="N115" i="1"/>
  <c r="O115" i="1"/>
  <c r="P115" i="1"/>
  <c r="Q115" i="1"/>
  <c r="R115" i="1"/>
  <c r="S115" i="1"/>
  <c r="T115" i="1"/>
  <c r="U115" i="1"/>
  <c r="K116" i="1"/>
  <c r="L116" i="1"/>
  <c r="M116" i="1"/>
  <c r="N116" i="1"/>
  <c r="O116" i="1"/>
  <c r="P116" i="1"/>
  <c r="Q116" i="1"/>
  <c r="R116" i="1"/>
  <c r="S116" i="1"/>
  <c r="T116" i="1"/>
  <c r="U116" i="1"/>
  <c r="K117" i="1"/>
  <c r="L117" i="1"/>
  <c r="M117" i="1"/>
  <c r="N117" i="1"/>
  <c r="O117" i="1"/>
  <c r="P117" i="1"/>
  <c r="Q117" i="1"/>
  <c r="R117" i="1"/>
  <c r="S117" i="1"/>
  <c r="T117" i="1"/>
  <c r="U117" i="1"/>
  <c r="K118" i="1"/>
  <c r="L118" i="1"/>
  <c r="M118" i="1"/>
  <c r="N118" i="1"/>
  <c r="O118" i="1"/>
  <c r="P118" i="1"/>
  <c r="Q118" i="1"/>
  <c r="R118" i="1"/>
  <c r="S118" i="1"/>
  <c r="T118" i="1"/>
  <c r="U118" i="1"/>
  <c r="K119" i="1"/>
  <c r="L119" i="1"/>
  <c r="M119" i="1"/>
  <c r="N119" i="1"/>
  <c r="O119" i="1"/>
  <c r="P119" i="1"/>
  <c r="Q119" i="1"/>
  <c r="R119" i="1"/>
  <c r="S119" i="1"/>
  <c r="T119" i="1"/>
  <c r="U119" i="1"/>
  <c r="K120" i="1"/>
  <c r="L120" i="1"/>
  <c r="M120" i="1"/>
  <c r="N120" i="1"/>
  <c r="O120" i="1"/>
  <c r="P120" i="1"/>
  <c r="Q120" i="1"/>
  <c r="R120" i="1"/>
  <c r="S120" i="1"/>
  <c r="T120" i="1"/>
  <c r="U120" i="1"/>
</calcChain>
</file>

<file path=xl/sharedStrings.xml><?xml version="1.0" encoding="utf-8"?>
<sst xmlns="http://schemas.openxmlformats.org/spreadsheetml/2006/main" count="560" uniqueCount="89">
  <si>
    <t>(ESA 79)</t>
  </si>
  <si>
    <t>(ESA 95)</t>
  </si>
  <si>
    <t>Years</t>
  </si>
  <si>
    <t>Country</t>
  </si>
  <si>
    <t>Currency Unit</t>
  </si>
  <si>
    <t>Greece</t>
  </si>
  <si>
    <t>Cyprus</t>
  </si>
  <si>
    <t>Czech Republic</t>
  </si>
  <si>
    <t>mio CZK</t>
  </si>
  <si>
    <t>Estonia</t>
  </si>
  <si>
    <t>Hungary</t>
  </si>
  <si>
    <t>mio HUF</t>
  </si>
  <si>
    <t>Lithuania</t>
  </si>
  <si>
    <t>Latvia</t>
  </si>
  <si>
    <t>mio LVL</t>
  </si>
  <si>
    <t>Malta</t>
  </si>
  <si>
    <t>Poland</t>
  </si>
  <si>
    <t>mio PLN</t>
  </si>
  <si>
    <t>Slovenia</t>
  </si>
  <si>
    <t>mio LTL</t>
  </si>
  <si>
    <t>mio GBP</t>
  </si>
  <si>
    <t>mio SEK</t>
  </si>
  <si>
    <t>mio DKK</t>
  </si>
  <si>
    <t>-</t>
  </si>
  <si>
    <t>Belgium*</t>
  </si>
  <si>
    <t>Denmark*</t>
  </si>
  <si>
    <t>Germany*</t>
  </si>
  <si>
    <t>Spain*</t>
  </si>
  <si>
    <t>Netherlands*</t>
  </si>
  <si>
    <t>Austria*</t>
  </si>
  <si>
    <t>Portugal*</t>
  </si>
  <si>
    <t>Sweden*</t>
  </si>
  <si>
    <t>Bulgaria</t>
  </si>
  <si>
    <t>Romania</t>
  </si>
  <si>
    <t>mio BGL</t>
  </si>
  <si>
    <r>
      <t>GNP</t>
    </r>
    <r>
      <rPr>
        <b/>
        <vertAlign val="superscript"/>
        <sz val="10"/>
        <rFont val="Arial"/>
        <family val="2"/>
      </rPr>
      <t xml:space="preserve">1) </t>
    </r>
  </si>
  <si>
    <r>
      <t>GNI</t>
    </r>
    <r>
      <rPr>
        <b/>
        <vertAlign val="superscript"/>
        <sz val="10"/>
        <rFont val="Arial"/>
        <family val="2"/>
      </rPr>
      <t>2)</t>
    </r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</si>
  <si>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</si>
  <si>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</si>
  <si>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For information:</t>
  </si>
  <si>
    <t>GNI (including impact of FISIM allocation)</t>
  </si>
  <si>
    <t>France*</t>
  </si>
  <si>
    <t>Ireland*</t>
  </si>
  <si>
    <t>Italy*</t>
  </si>
  <si>
    <t>Luxembourg*</t>
  </si>
  <si>
    <t>Finland*</t>
  </si>
  <si>
    <t>Iceland</t>
  </si>
  <si>
    <t>Switzerland</t>
  </si>
  <si>
    <t>mio ISK</t>
  </si>
  <si>
    <t>mio NOK</t>
  </si>
  <si>
    <t>mio CHF</t>
  </si>
  <si>
    <t>Liechstenstein</t>
  </si>
  <si>
    <t>mio CYP, from 2008 mio EUR</t>
  </si>
  <si>
    <t>mio SIT, from 2007 mio EUR</t>
  </si>
  <si>
    <t>mio MTL, from 2008 mio EUR</t>
  </si>
  <si>
    <t>mio SKK, from 2009 mio EUR</t>
  </si>
  <si>
    <t>mio EUR</t>
  </si>
  <si>
    <t>1) Gross national income at current market prices according to ESA 95 (for 2002-2009 excluding impact of FISIM allocation, from 2010 onwards including impact of FISIM allocation)</t>
  </si>
  <si>
    <t>mio EEK, from 2011 mio EUR</t>
  </si>
  <si>
    <t>Slovakia</t>
  </si>
  <si>
    <t>Croatia</t>
  </si>
  <si>
    <t>mio HRK</t>
  </si>
  <si>
    <t>GNI Questionnaire 2014: EFTA countries' GNI data - overview table</t>
  </si>
  <si>
    <t>United Kingdom*</t>
  </si>
  <si>
    <t xml:space="preserve">GNP1) </t>
  </si>
  <si>
    <t>GNI2)</t>
  </si>
  <si>
    <t>United Kingdom</t>
  </si>
  <si>
    <t>Norway</t>
  </si>
  <si>
    <t>2) Gross national income at current market prices according to ESA 95 (with impact of FISIM allocation)</t>
  </si>
  <si>
    <t>GNI Questionnaire 2013: EFTA countries' GNI data - overview table</t>
  </si>
  <si>
    <t>GNI1)</t>
  </si>
  <si>
    <t>GNP/GNI Questionnaire 2014 - Member States' GNP and GNI data to be used for own resources - overview table - FINAL</t>
  </si>
  <si>
    <t>GNP/GNI Questionnaire 2013 - Member States' GNP and GNI data to be used for own resources - overview table - FINAL</t>
  </si>
  <si>
    <t>Data revisions - GNP/GNI Questionnaire 2014 compared to GNP/GNI Questionnaire 2013</t>
  </si>
  <si>
    <t>Figures for 2010-2013 were derived from ESA2010 based figures using agreed transitional items; for Norway all figures still ESA95 based;</t>
  </si>
  <si>
    <t>for Switzerland the 2013 figure is ESA2010 based (transitional items could not be calculated for this year)</t>
  </si>
  <si>
    <t xml:space="preserve">1) Gross national product at current market prices according to ESA 79 second edition </t>
  </si>
  <si>
    <t>2) Gross national income at current market prices according to ESA 95 (for 2002-2009 excluding impact of FISIM allocation, from 2010 onwards including impact of FISIM allocation)</t>
  </si>
  <si>
    <t>Figures for 2010-2013 were derived from ESA2010 based figures using agreed transitional items</t>
  </si>
  <si>
    <t>2014 data were approved by the GNI Committee on 22/10/14. 2013 data were approved by the GNI Committee on 23/10/13.</t>
  </si>
  <si>
    <t>The figures for the EFTA countries provided under the GNI Regulation are included on a separate sheet for information.</t>
  </si>
  <si>
    <t>This file presents an overview of the GNP/GNI data provided by the 28 EU Member States under the GNI Regulation</t>
  </si>
  <si>
    <t>GNI data used for own resource purposes of the EU</t>
  </si>
  <si>
    <t>The methodological basis for the figures is ESA95.</t>
  </si>
  <si>
    <t>The figures are expressed in millions of national currency; revisions in %.</t>
  </si>
  <si>
    <t>(Data revisions - 2014 compared to 2013).</t>
  </si>
  <si>
    <t>The figures of the Member States are used for own resource purposes of the EU and will, due to reservations</t>
  </si>
  <si>
    <t>and the version of ESA used, differ from the nationally or internationally published series for GNI.</t>
  </si>
  <si>
    <t>(Council Regulation (EC, Euratom) 1287/2003) in 2013 and 2014. It also compares the two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</si>
</sst>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00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2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1" fontId="3" fillId="0" borderId="5" xfId="0" applyNumberFormat="1" applyFont="1" applyBorder="1"/>
    <xf numFmtId="1" fontId="4" fillId="0" borderId="6" xfId="0" applyNumberFormat="1" applyFont="1" applyBorder="1"/>
    <xf numFmtId="1" fontId="2" fillId="0" borderId="7" xfId="0" applyNumberFormat="1" applyFont="1" applyBorder="1"/>
    <xf numFmtId="0" fontId="2" fillId="0" borderId="7" xfId="0" applyFont="1" applyBorder="1"/>
    <xf numFmtId="0" fontId="0" fillId="0" borderId="8" xfId="0" applyBorder="1"/>
    <xf numFmtId="1" fontId="0" fillId="0" borderId="8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" fontId="3" fillId="0" borderId="7" xfId="0" applyNumberFormat="1" applyFont="1" applyBorder="1"/>
    <xf numFmtId="1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3" fillId="0" borderId="7" xfId="0" quotePrefix="1" applyNumberFormat="1" applyFont="1" applyBorder="1" applyAlignment="1">
      <alignment horizontal="right"/>
    </xf>
    <xf numFmtId="0" fontId="2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10" fillId="0" borderId="0" xfId="0" applyFont="1"/>
    <xf numFmtId="1" fontId="4" fillId="0" borderId="11" xfId="0" applyNumberFormat="1" applyFont="1" applyBorder="1"/>
    <xf numFmtId="0" fontId="2" fillId="0" borderId="1" xfId="0" applyFont="1" applyBorder="1"/>
    <xf numFmtId="0" fontId="0" fillId="0" borderId="11" xfId="0" applyBorder="1"/>
    <xf numFmtId="0" fontId="0" fillId="0" borderId="13" xfId="0" applyBorder="1"/>
    <xf numFmtId="164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1" fontId="0" fillId="0" borderId="8" xfId="0" applyNumberFormat="1" applyFill="1" applyBorder="1"/>
    <xf numFmtId="0" fontId="0" fillId="0" borderId="0" xfId="0" applyFill="1"/>
    <xf numFmtId="1" fontId="3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1" xfId="0" applyFont="1" applyBorder="1" applyAlignment="1">
      <alignment horizontal="center"/>
    </xf>
    <xf numFmtId="0" fontId="0" fillId="0" borderId="12" xfId="0" applyBorder="1" applyAlignment="1"/>
    <xf numFmtId="1" fontId="0" fillId="0" borderId="0" xfId="0" applyNumberFormat="1"/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11" fillId="0" borderId="0" xfId="0" applyFont="1"/>
    <xf numFmtId="1" fontId="3" fillId="0" borderId="7" xfId="0" quotePrefix="1" applyNumberFormat="1" applyFont="1" applyFill="1" applyBorder="1" applyAlignment="1">
      <alignment horizontal="right"/>
    </xf>
    <xf numFmtId="0" fontId="10" fillId="0" borderId="0" xfId="0" applyFont="1" applyAlignment="1">
      <alignment horizontal="left" indent="1"/>
    </xf>
    <xf numFmtId="165" fontId="0" fillId="0" borderId="0" xfId="1" applyNumberFormat="1" applyFont="1"/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/>
    <xf numFmtId="0" fontId="1" fillId="0" borderId="0" xfId="0" applyFont="1" applyAlignment="1">
      <alignment horizontal="center"/>
    </xf>
    <xf numFmtId="1" fontId="4" fillId="0" borderId="7" xfId="0" applyNumberFormat="1" applyFont="1" applyBorder="1"/>
    <xf numFmtId="165" fontId="3" fillId="0" borderId="7" xfId="1" applyNumberFormat="1" applyFont="1" applyFill="1" applyBorder="1"/>
    <xf numFmtId="165" fontId="3" fillId="0" borderId="7" xfId="1" applyNumberFormat="1" applyFont="1" applyBorder="1"/>
    <xf numFmtId="165" fontId="0" fillId="0" borderId="0" xfId="1" applyNumberFormat="1" applyFont="1" applyBorder="1"/>
    <xf numFmtId="0" fontId="0" fillId="0" borderId="3" xfId="0" applyBorder="1" applyAlignment="1"/>
    <xf numFmtId="0" fontId="0" fillId="0" borderId="13" xfId="0" applyBorder="1" applyAlignment="1"/>
    <xf numFmtId="165" fontId="3" fillId="0" borderId="0" xfId="1" applyNumberFormat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3" xfId="0" applyFill="1" applyBorder="1"/>
    <xf numFmtId="0" fontId="14" fillId="2" borderId="1" xfId="0" applyFont="1" applyFill="1" applyBorder="1"/>
    <xf numFmtId="0" fontId="14" fillId="2" borderId="4" xfId="0" applyFont="1" applyFill="1" applyBorder="1"/>
    <xf numFmtId="0" fontId="15" fillId="2" borderId="4" xfId="0" applyFont="1" applyFill="1" applyBorder="1"/>
    <xf numFmtId="0" fontId="14" fillId="2" borderId="11" xfId="0" applyFont="1" applyFill="1" applyBorder="1"/>
    <xf numFmtId="0" fontId="0" fillId="0" borderId="0" xfId="0" applyFill="1" applyBorder="1"/>
    <xf numFmtId="1" fontId="0" fillId="0" borderId="0" xfId="0" applyNumberFormat="1" applyBorder="1"/>
    <xf numFmtId="0" fontId="1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6"/>
  <sheetViews>
    <sheetView tabSelected="1" zoomScaleNormal="100" workbookViewId="0">
      <selection activeCell="A5" sqref="A5"/>
    </sheetView>
  </sheetViews>
  <sheetFormatPr defaultRowHeight="12.75" x14ac:dyDescent="0.2"/>
  <sheetData>
    <row r="2" spans="1:28" ht="35.25" x14ac:dyDescent="0.5">
      <c r="A2" s="76" t="s">
        <v>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4" spans="1:28" ht="23.25" x14ac:dyDescent="0.35">
      <c r="A4" s="70" t="s">
        <v>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74"/>
      <c r="V4" s="74"/>
      <c r="W4" s="74"/>
      <c r="X4" s="74"/>
      <c r="Y4" s="74"/>
      <c r="Z4" s="74"/>
      <c r="AA4" s="74"/>
      <c r="AB4" s="74"/>
    </row>
    <row r="5" spans="1:28" ht="23.25" x14ac:dyDescent="0.35">
      <c r="A5" s="71" t="s">
        <v>88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74"/>
      <c r="V5" s="74"/>
      <c r="W5" s="74"/>
      <c r="X5" s="74"/>
      <c r="Y5" s="74"/>
      <c r="Z5" s="74"/>
      <c r="AA5" s="74"/>
      <c r="AB5" s="74"/>
    </row>
    <row r="6" spans="1:28" ht="23.25" x14ac:dyDescent="0.35">
      <c r="A6" s="71" t="s">
        <v>85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74"/>
      <c r="V6" s="74"/>
      <c r="W6" s="74"/>
      <c r="X6" s="74"/>
      <c r="Y6" s="74"/>
      <c r="Z6" s="74"/>
      <c r="AA6" s="74"/>
      <c r="AB6" s="74"/>
    </row>
    <row r="7" spans="1:28" ht="23.25" x14ac:dyDescent="0.35">
      <c r="A7" s="7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74"/>
      <c r="V7" s="74"/>
      <c r="W7" s="74"/>
      <c r="X7" s="74"/>
      <c r="Y7" s="74"/>
      <c r="Z7" s="74"/>
      <c r="AA7" s="74"/>
      <c r="AB7" s="74"/>
    </row>
    <row r="8" spans="1:28" ht="23.25" x14ac:dyDescent="0.35">
      <c r="A8" s="71" t="s">
        <v>83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74"/>
      <c r="V8" s="74"/>
      <c r="W8" s="74"/>
      <c r="X8" s="74"/>
      <c r="Y8" s="74"/>
      <c r="Z8" s="74"/>
      <c r="AA8" s="74"/>
      <c r="AB8" s="74"/>
    </row>
    <row r="9" spans="1:28" ht="23.25" x14ac:dyDescent="0.35">
      <c r="A9" s="71" t="s">
        <v>84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74"/>
      <c r="V9" s="74"/>
      <c r="W9" s="74"/>
      <c r="X9" s="74"/>
      <c r="Y9" s="74"/>
      <c r="Z9" s="74"/>
      <c r="AA9" s="74"/>
      <c r="AB9" s="74"/>
    </row>
    <row r="10" spans="1:28" ht="23.25" x14ac:dyDescent="0.35">
      <c r="A10" s="7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74"/>
      <c r="V10" s="74"/>
      <c r="W10" s="74"/>
      <c r="X10" s="74"/>
      <c r="Y10" s="74"/>
      <c r="Z10" s="74"/>
      <c r="AA10" s="74"/>
      <c r="AB10" s="74"/>
    </row>
    <row r="11" spans="1:28" ht="23.25" x14ac:dyDescent="0.35">
      <c r="A11" s="71" t="s">
        <v>79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74"/>
      <c r="V11" s="74"/>
      <c r="W11" s="74"/>
      <c r="X11" s="74"/>
      <c r="Y11" s="74"/>
      <c r="Z11" s="74"/>
      <c r="AA11" s="74"/>
      <c r="AB11" s="74"/>
    </row>
    <row r="12" spans="1:28" ht="23.25" x14ac:dyDescent="0.35">
      <c r="A12" s="7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74"/>
      <c r="V12" s="74"/>
      <c r="W12" s="74"/>
      <c r="X12" s="74"/>
      <c r="Y12" s="74"/>
      <c r="Z12" s="74"/>
      <c r="AA12" s="74"/>
      <c r="AB12" s="74"/>
    </row>
    <row r="13" spans="1:28" ht="23.25" x14ac:dyDescent="0.35">
      <c r="A13" s="71" t="s">
        <v>86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74"/>
      <c r="V13" s="74"/>
      <c r="W13" s="74"/>
      <c r="X13" s="74"/>
      <c r="Y13" s="74"/>
      <c r="Z13" s="74"/>
      <c r="AA13" s="74"/>
      <c r="AB13" s="74"/>
    </row>
    <row r="14" spans="1:28" ht="23.25" x14ac:dyDescent="0.35">
      <c r="A14" s="71" t="s">
        <v>87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74"/>
      <c r="V14" s="74"/>
      <c r="W14" s="74"/>
      <c r="X14" s="74"/>
      <c r="Y14" s="74"/>
      <c r="Z14" s="74"/>
      <c r="AA14" s="74"/>
      <c r="AB14" s="74"/>
    </row>
    <row r="15" spans="1:28" ht="23.25" x14ac:dyDescent="0.35">
      <c r="A15" s="72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74"/>
      <c r="V15" s="74"/>
      <c r="W15" s="74"/>
      <c r="X15" s="74"/>
      <c r="Y15" s="74"/>
      <c r="Z15" s="74"/>
      <c r="AA15" s="74"/>
      <c r="AB15" s="74"/>
    </row>
    <row r="16" spans="1:28" ht="23.25" x14ac:dyDescent="0.35">
      <c r="A16" s="73" t="s">
        <v>80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74"/>
      <c r="V16" s="74"/>
      <c r="W16" s="74"/>
      <c r="X16" s="74"/>
      <c r="Y16" s="74"/>
      <c r="Z16" s="74"/>
      <c r="AA16" s="74"/>
      <c r="AB16" s="74"/>
    </row>
  </sheetData>
  <mergeCells count="1">
    <mergeCell ref="A2:T2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zoomScaleNormal="100" workbookViewId="0">
      <selection activeCell="L70" sqref="L70"/>
    </sheetView>
  </sheetViews>
  <sheetFormatPr defaultRowHeight="12.75" x14ac:dyDescent="0.2"/>
  <cols>
    <col min="1" max="1" width="12.7109375" customWidth="1"/>
    <col min="2" max="2" width="21.28515625" customWidth="1"/>
    <col min="3" max="9" width="8.7109375" customWidth="1"/>
    <col min="10" max="10" width="6.7109375" customWidth="1"/>
    <col min="11" max="15" width="13.5703125" bestFit="1" customWidth="1"/>
    <col min="16" max="16" width="13.5703125" style="6" bestFit="1" customWidth="1"/>
    <col min="17" max="22" width="13.5703125" bestFit="1" customWidth="1"/>
  </cols>
  <sheetData>
    <row r="1" spans="1:22" x14ac:dyDescent="0.2">
      <c r="C1" s="6"/>
    </row>
    <row r="2" spans="1:22" ht="15.75" x14ac:dyDescent="0.2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5.75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.7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4.25" x14ac:dyDescent="0.2">
      <c r="A6" s="33"/>
      <c r="B6" s="4"/>
      <c r="C6" s="1"/>
      <c r="D6" s="2"/>
      <c r="E6" s="2"/>
      <c r="F6" s="3" t="s">
        <v>35</v>
      </c>
      <c r="G6" s="2"/>
      <c r="H6" s="2"/>
      <c r="I6" s="4"/>
      <c r="K6" s="1"/>
      <c r="L6" s="42"/>
      <c r="M6" s="43"/>
      <c r="N6" s="43"/>
      <c r="O6" s="43"/>
      <c r="P6" s="42" t="s">
        <v>36</v>
      </c>
      <c r="Q6" s="43"/>
      <c r="R6" s="43"/>
      <c r="S6" s="43"/>
      <c r="T6" s="2"/>
      <c r="U6" s="2"/>
      <c r="V6" s="4"/>
    </row>
    <row r="7" spans="1:22" x14ac:dyDescent="0.2">
      <c r="A7" s="34"/>
      <c r="B7" s="35"/>
      <c r="C7" s="5"/>
      <c r="D7" s="6"/>
      <c r="E7" s="6"/>
      <c r="F7" s="7" t="s">
        <v>0</v>
      </c>
      <c r="G7" s="6"/>
      <c r="H7" s="6"/>
      <c r="I7" s="8"/>
      <c r="K7" s="5"/>
      <c r="L7" s="45"/>
      <c r="M7" s="45"/>
      <c r="N7" s="45"/>
      <c r="O7" s="45"/>
      <c r="P7" s="47" t="s">
        <v>1</v>
      </c>
      <c r="Q7" s="45"/>
      <c r="R7" s="45"/>
      <c r="S7" s="45"/>
      <c r="T7" s="6"/>
      <c r="U7" s="6"/>
      <c r="V7" s="35"/>
    </row>
    <row r="8" spans="1:22" x14ac:dyDescent="0.2">
      <c r="A8" s="9"/>
      <c r="B8" s="32" t="s">
        <v>2</v>
      </c>
      <c r="C8" s="11">
        <v>1995</v>
      </c>
      <c r="D8" s="11">
        <v>1996</v>
      </c>
      <c r="E8" s="12">
        <v>1997</v>
      </c>
      <c r="F8" s="12">
        <v>1998</v>
      </c>
      <c r="G8" s="12">
        <v>1999</v>
      </c>
      <c r="H8" s="12">
        <v>2000</v>
      </c>
      <c r="I8" s="12">
        <v>2001</v>
      </c>
      <c r="K8" s="12">
        <v>2002</v>
      </c>
      <c r="L8" s="12">
        <v>2003</v>
      </c>
      <c r="M8" s="12">
        <v>2004</v>
      </c>
      <c r="N8" s="12">
        <v>2005</v>
      </c>
      <c r="O8" s="48">
        <v>2006</v>
      </c>
      <c r="P8" s="12">
        <v>2007</v>
      </c>
      <c r="Q8" s="25">
        <v>2008</v>
      </c>
      <c r="R8" s="25">
        <v>2009</v>
      </c>
      <c r="S8" s="25">
        <v>2010</v>
      </c>
      <c r="T8" s="25">
        <v>2011</v>
      </c>
      <c r="U8" s="25">
        <v>2012</v>
      </c>
      <c r="V8" s="25">
        <v>2013</v>
      </c>
    </row>
    <row r="9" spans="1:22" x14ac:dyDescent="0.2">
      <c r="A9" s="19" t="s">
        <v>3</v>
      </c>
      <c r="B9" s="19" t="s">
        <v>4</v>
      </c>
      <c r="C9" s="23"/>
      <c r="D9" s="23"/>
      <c r="E9" s="20"/>
      <c r="F9" s="20"/>
      <c r="G9" s="20"/>
      <c r="H9" s="20"/>
      <c r="I9" s="20"/>
      <c r="J9" s="13"/>
      <c r="K9" s="20"/>
      <c r="L9" s="20"/>
      <c r="M9" s="20"/>
      <c r="N9" s="20"/>
      <c r="O9" s="20"/>
      <c r="P9" s="20"/>
      <c r="Q9" s="26"/>
      <c r="R9" s="26"/>
      <c r="S9" s="26"/>
      <c r="T9" s="26"/>
      <c r="U9" s="26"/>
      <c r="V9" s="26"/>
    </row>
    <row r="10" spans="1:22" x14ac:dyDescent="0.2">
      <c r="A10" s="21" t="s">
        <v>24</v>
      </c>
      <c r="B10" s="21" t="s">
        <v>56</v>
      </c>
      <c r="C10" s="24" t="s">
        <v>23</v>
      </c>
      <c r="D10" s="24" t="s">
        <v>23</v>
      </c>
      <c r="E10" s="24" t="s">
        <v>23</v>
      </c>
      <c r="F10" s="24" t="s">
        <v>23</v>
      </c>
      <c r="G10" s="24" t="s">
        <v>23</v>
      </c>
      <c r="H10" s="24" t="s">
        <v>23</v>
      </c>
      <c r="I10" s="24" t="s">
        <v>23</v>
      </c>
      <c r="J10" s="14"/>
      <c r="K10" s="18">
        <v>271729.76556644402</v>
      </c>
      <c r="L10" s="18">
        <v>280664.54708300094</v>
      </c>
      <c r="M10" s="18">
        <v>294829.37684012012</v>
      </c>
      <c r="N10" s="18">
        <v>305151.56775712763</v>
      </c>
      <c r="O10" s="18">
        <v>320115.15956995817</v>
      </c>
      <c r="P10" s="18">
        <v>336596.52964071441</v>
      </c>
      <c r="Q10" s="18">
        <v>349573.8814517741</v>
      </c>
      <c r="R10" s="18">
        <v>337473.09798607783</v>
      </c>
      <c r="S10" s="18">
        <v>363077.81018814159</v>
      </c>
      <c r="T10" s="18">
        <v>374100.61980696506</v>
      </c>
      <c r="U10" s="18">
        <v>384594.5</v>
      </c>
      <c r="V10" s="18">
        <v>380905.00000000012</v>
      </c>
    </row>
    <row r="11" spans="1:22" x14ac:dyDescent="0.2">
      <c r="A11" s="21" t="s">
        <v>25</v>
      </c>
      <c r="B11" s="21" t="s">
        <v>22</v>
      </c>
      <c r="C11" s="24" t="s">
        <v>23</v>
      </c>
      <c r="D11" s="24" t="s">
        <v>23</v>
      </c>
      <c r="E11" s="24" t="s">
        <v>23</v>
      </c>
      <c r="F11" s="24" t="s">
        <v>23</v>
      </c>
      <c r="G11" s="24" t="s">
        <v>23</v>
      </c>
      <c r="H11" s="24" t="s">
        <v>23</v>
      </c>
      <c r="I11" s="24" t="s">
        <v>23</v>
      </c>
      <c r="J11" s="14"/>
      <c r="K11" s="18">
        <v>1337202.0305570001</v>
      </c>
      <c r="L11" s="18">
        <v>1376315.3023890001</v>
      </c>
      <c r="M11" s="18">
        <v>1457219.5968800003</v>
      </c>
      <c r="N11" s="18">
        <v>1549285.6785637201</v>
      </c>
      <c r="O11" s="18">
        <v>1641808.637461652</v>
      </c>
      <c r="P11" s="18">
        <v>1688824.3432423088</v>
      </c>
      <c r="Q11" s="18">
        <v>1752377.7934785653</v>
      </c>
      <c r="R11" s="18">
        <v>1667142.5913992829</v>
      </c>
      <c r="S11" s="18">
        <v>1777978.595589767</v>
      </c>
      <c r="T11" s="18">
        <v>1822874.5538395026</v>
      </c>
      <c r="U11" s="18">
        <v>1859766.4779703566</v>
      </c>
      <c r="V11" s="18">
        <v>1898236.7939833645</v>
      </c>
    </row>
    <row r="12" spans="1:22" x14ac:dyDescent="0.2">
      <c r="A12" s="21" t="s">
        <v>26</v>
      </c>
      <c r="B12" s="21" t="s">
        <v>56</v>
      </c>
      <c r="C12" s="24" t="s">
        <v>23</v>
      </c>
      <c r="D12" s="24" t="s">
        <v>23</v>
      </c>
      <c r="E12" s="24" t="s">
        <v>23</v>
      </c>
      <c r="F12" s="24" t="s">
        <v>23</v>
      </c>
      <c r="G12" s="24" t="s">
        <v>23</v>
      </c>
      <c r="H12" s="24" t="s">
        <v>23</v>
      </c>
      <c r="I12" s="24" t="s">
        <v>23</v>
      </c>
      <c r="J12" s="14"/>
      <c r="K12" s="18">
        <v>2089498.4574041881</v>
      </c>
      <c r="L12" s="18">
        <v>2108821.8224976407</v>
      </c>
      <c r="M12" s="18">
        <v>2194904.9627431389</v>
      </c>
      <c r="N12" s="18">
        <v>2230747.398498226</v>
      </c>
      <c r="O12" s="18">
        <v>2344724.1115280497</v>
      </c>
      <c r="P12" s="18">
        <v>2458019.001529064</v>
      </c>
      <c r="Q12" s="18">
        <v>2491434.7650556988</v>
      </c>
      <c r="R12" s="18">
        <v>2417639</v>
      </c>
      <c r="S12" s="18">
        <v>2564783.9999999995</v>
      </c>
      <c r="T12" s="18">
        <v>2699016</v>
      </c>
      <c r="U12" s="18">
        <v>2748040</v>
      </c>
      <c r="V12" s="18">
        <v>2804059.9999999995</v>
      </c>
    </row>
    <row r="13" spans="1:22" s="39" customFormat="1" x14ac:dyDescent="0.2">
      <c r="A13" s="36" t="s">
        <v>5</v>
      </c>
      <c r="B13" s="36" t="s">
        <v>56</v>
      </c>
      <c r="C13" s="37">
        <v>87477.1</v>
      </c>
      <c r="D13" s="37">
        <v>96071.6</v>
      </c>
      <c r="E13" s="37">
        <v>106181.5</v>
      </c>
      <c r="F13" s="37">
        <v>115398.6</v>
      </c>
      <c r="G13" s="37">
        <v>121781.6</v>
      </c>
      <c r="H13" s="37">
        <v>127850.53899999999</v>
      </c>
      <c r="I13" s="37">
        <v>139432.32500000001</v>
      </c>
      <c r="J13" s="38"/>
      <c r="K13" s="37">
        <v>159489.72706877859</v>
      </c>
      <c r="L13" s="37">
        <v>176020.49853461975</v>
      </c>
      <c r="M13" s="37">
        <v>191277.9637740161</v>
      </c>
      <c r="N13" s="37">
        <v>188100.4239307121</v>
      </c>
      <c r="O13" s="37">
        <v>208435.2628214549</v>
      </c>
      <c r="P13" s="37">
        <v>212355.90844726874</v>
      </c>
      <c r="Q13" s="37">
        <v>227253.16635703912</v>
      </c>
      <c r="R13" s="37">
        <v>225272.00361325618</v>
      </c>
      <c r="S13" s="37">
        <v>218736.50463677791</v>
      </c>
      <c r="T13" s="37">
        <v>199360.75368522</v>
      </c>
      <c r="U13" s="37">
        <v>192749.12718638912</v>
      </c>
      <c r="V13" s="37">
        <v>179678.39523384612</v>
      </c>
    </row>
    <row r="14" spans="1:22" x14ac:dyDescent="0.2">
      <c r="A14" s="22" t="s">
        <v>27</v>
      </c>
      <c r="B14" s="21" t="s">
        <v>56</v>
      </c>
      <c r="C14" s="24" t="s">
        <v>23</v>
      </c>
      <c r="D14" s="24" t="s">
        <v>23</v>
      </c>
      <c r="E14" s="24" t="s">
        <v>23</v>
      </c>
      <c r="F14" s="24" t="s">
        <v>23</v>
      </c>
      <c r="G14" s="24" t="s">
        <v>23</v>
      </c>
      <c r="H14" s="24" t="s">
        <v>23</v>
      </c>
      <c r="I14" s="24" t="s">
        <v>23</v>
      </c>
      <c r="J14" s="14"/>
      <c r="K14" s="18">
        <v>715975.57789612701</v>
      </c>
      <c r="L14" s="18">
        <v>772058.305210853</v>
      </c>
      <c r="M14" s="18">
        <v>828073.92364512302</v>
      </c>
      <c r="N14" s="18">
        <v>894259.88010523142</v>
      </c>
      <c r="O14" s="18">
        <v>965766.40993491106</v>
      </c>
      <c r="P14" s="18">
        <v>1023795.1045514954</v>
      </c>
      <c r="Q14" s="18">
        <v>1054155.3021939066</v>
      </c>
      <c r="R14" s="18">
        <v>1028984.2197686473</v>
      </c>
      <c r="S14" s="18">
        <v>1050066.3</v>
      </c>
      <c r="T14" s="18">
        <v>1040381.1</v>
      </c>
      <c r="U14" s="18">
        <v>1030052.2</v>
      </c>
      <c r="V14" s="18">
        <v>1025701.8</v>
      </c>
    </row>
    <row r="15" spans="1:22" x14ac:dyDescent="0.2">
      <c r="A15" s="21" t="s">
        <v>41</v>
      </c>
      <c r="B15" s="21" t="s">
        <v>56</v>
      </c>
      <c r="C15" s="24" t="s">
        <v>23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14"/>
      <c r="K15" s="18">
        <v>1544081.1698406343</v>
      </c>
      <c r="L15" s="18">
        <v>1595551.3386257144</v>
      </c>
      <c r="M15" s="18">
        <v>1669246.0551734865</v>
      </c>
      <c r="N15" s="18">
        <v>1738503.179863658</v>
      </c>
      <c r="O15" s="18">
        <v>1823321.5379237118</v>
      </c>
      <c r="P15" s="18">
        <v>1909218.3932395151</v>
      </c>
      <c r="Q15" s="18">
        <v>1954089.2713934032</v>
      </c>
      <c r="R15" s="18">
        <v>1906843.8186478671</v>
      </c>
      <c r="S15" s="18">
        <v>1991284.2850264255</v>
      </c>
      <c r="T15" s="18">
        <v>2056714.3389422791</v>
      </c>
      <c r="U15" s="18">
        <v>2071797.4999258448</v>
      </c>
      <c r="V15" s="18">
        <v>2097061.5741381403</v>
      </c>
    </row>
    <row r="16" spans="1:22" x14ac:dyDescent="0.2">
      <c r="A16" s="21" t="s">
        <v>42</v>
      </c>
      <c r="B16" s="21" t="s">
        <v>56</v>
      </c>
      <c r="C16" s="24" t="s">
        <v>23</v>
      </c>
      <c r="D16" s="24" t="s">
        <v>23</v>
      </c>
      <c r="E16" s="24" t="s">
        <v>23</v>
      </c>
      <c r="F16" s="24" t="s">
        <v>23</v>
      </c>
      <c r="G16" s="24" t="s">
        <v>23</v>
      </c>
      <c r="H16" s="24" t="s">
        <v>23</v>
      </c>
      <c r="I16" s="24" t="s">
        <v>23</v>
      </c>
      <c r="J16" s="14"/>
      <c r="K16" s="18">
        <v>108268.49616912045</v>
      </c>
      <c r="L16" s="18">
        <v>119732.65054408596</v>
      </c>
      <c r="M16" s="18">
        <v>127893.81288209881</v>
      </c>
      <c r="N16" s="18">
        <v>139546.70527157895</v>
      </c>
      <c r="O16" s="18">
        <v>154443.79858434174</v>
      </c>
      <c r="P16" s="18">
        <v>162789.23754385518</v>
      </c>
      <c r="Q16" s="18">
        <v>153563.5148972708</v>
      </c>
      <c r="R16" s="18">
        <v>135713.33398727002</v>
      </c>
      <c r="S16" s="18">
        <v>132251.35735476113</v>
      </c>
      <c r="T16" s="18">
        <v>131744.61294225004</v>
      </c>
      <c r="U16" s="18">
        <v>135125.03422855688</v>
      </c>
      <c r="V16" s="18">
        <v>140796.60790430984</v>
      </c>
    </row>
    <row r="17" spans="1:22" x14ac:dyDescent="0.2">
      <c r="A17" s="22" t="s">
        <v>43</v>
      </c>
      <c r="B17" s="21" t="s">
        <v>56</v>
      </c>
      <c r="C17" s="24" t="s">
        <v>23</v>
      </c>
      <c r="D17" s="24" t="s">
        <v>23</v>
      </c>
      <c r="E17" s="24" t="s">
        <v>23</v>
      </c>
      <c r="F17" s="24" t="s">
        <v>23</v>
      </c>
      <c r="G17" s="24" t="s">
        <v>23</v>
      </c>
      <c r="H17" s="24" t="s">
        <v>23</v>
      </c>
      <c r="I17" s="24" t="s">
        <v>23</v>
      </c>
      <c r="J17" s="14"/>
      <c r="K17" s="18">
        <v>1296238</v>
      </c>
      <c r="L17" s="18">
        <v>1336443</v>
      </c>
      <c r="M17" s="18">
        <v>1394848</v>
      </c>
      <c r="N17" s="18">
        <v>1438258</v>
      </c>
      <c r="O17" s="18">
        <v>1496900</v>
      </c>
      <c r="P17" s="18">
        <v>1552293</v>
      </c>
      <c r="Q17" s="18">
        <v>1552932</v>
      </c>
      <c r="R17" s="18">
        <v>1509458</v>
      </c>
      <c r="S17" s="18">
        <v>1574909</v>
      </c>
      <c r="T17" s="18">
        <v>1606341</v>
      </c>
      <c r="U17" s="18">
        <v>1596365</v>
      </c>
      <c r="V17" s="18">
        <v>1587868</v>
      </c>
    </row>
    <row r="18" spans="1:22" s="39" customFormat="1" x14ac:dyDescent="0.2">
      <c r="A18" s="36" t="s">
        <v>44</v>
      </c>
      <c r="B18" s="36" t="s">
        <v>56</v>
      </c>
      <c r="C18" s="50" t="s">
        <v>23</v>
      </c>
      <c r="D18" s="50" t="s">
        <v>23</v>
      </c>
      <c r="E18" s="50" t="s">
        <v>23</v>
      </c>
      <c r="F18" s="50" t="s">
        <v>23</v>
      </c>
      <c r="G18" s="50" t="s">
        <v>23</v>
      </c>
      <c r="H18" s="50" t="s">
        <v>23</v>
      </c>
      <c r="I18" s="50" t="s">
        <v>23</v>
      </c>
      <c r="J18" s="38"/>
      <c r="K18" s="37">
        <v>19812.101988614824</v>
      </c>
      <c r="L18" s="37">
        <v>19921.339767649672</v>
      </c>
      <c r="M18" s="37">
        <v>23803.058961896575</v>
      </c>
      <c r="N18" s="37">
        <v>25782.401251470386</v>
      </c>
      <c r="O18" s="37">
        <v>25598.046155467873</v>
      </c>
      <c r="P18" s="37">
        <v>29927.739427208297</v>
      </c>
      <c r="Q18" s="37">
        <v>29213.211052166829</v>
      </c>
      <c r="R18" s="37">
        <v>23215.26553883767</v>
      </c>
      <c r="S18" s="37">
        <v>25722.705613661921</v>
      </c>
      <c r="T18" s="37">
        <v>27729.154671240529</v>
      </c>
      <c r="U18" s="37">
        <v>28288.728059069286</v>
      </c>
      <c r="V18" s="37">
        <v>28695.407381346875</v>
      </c>
    </row>
    <row r="19" spans="1:22" x14ac:dyDescent="0.2">
      <c r="A19" s="21" t="s">
        <v>28</v>
      </c>
      <c r="B19" s="21" t="s">
        <v>56</v>
      </c>
      <c r="C19" s="24" t="s">
        <v>23</v>
      </c>
      <c r="D19" s="24" t="s">
        <v>23</v>
      </c>
      <c r="E19" s="24" t="s">
        <v>23</v>
      </c>
      <c r="F19" s="24" t="s">
        <v>23</v>
      </c>
      <c r="G19" s="24" t="s">
        <v>23</v>
      </c>
      <c r="H19" s="24" t="s">
        <v>23</v>
      </c>
      <c r="I19" s="24" t="s">
        <v>23</v>
      </c>
      <c r="J19" s="14"/>
      <c r="K19" s="18">
        <v>465233.34409822529</v>
      </c>
      <c r="L19" s="18">
        <v>478969.82369749964</v>
      </c>
      <c r="M19" s="18">
        <v>500291.17628714064</v>
      </c>
      <c r="N19" s="18">
        <v>511651.74141993053</v>
      </c>
      <c r="O19" s="18">
        <v>549371.44808106136</v>
      </c>
      <c r="P19" s="18">
        <v>574573.0573004781</v>
      </c>
      <c r="Q19" s="18">
        <v>575413.34730725759</v>
      </c>
      <c r="R19" s="18">
        <v>556838.18767490156</v>
      </c>
      <c r="S19" s="18">
        <v>623672</v>
      </c>
      <c r="T19" s="18">
        <v>631828</v>
      </c>
      <c r="U19" s="18">
        <v>636247</v>
      </c>
      <c r="V19" s="18">
        <v>631548</v>
      </c>
    </row>
    <row r="20" spans="1:22" x14ac:dyDescent="0.2">
      <c r="A20" s="21" t="s">
        <v>29</v>
      </c>
      <c r="B20" s="21" t="s">
        <v>56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14"/>
      <c r="K20" s="18">
        <v>216120.451</v>
      </c>
      <c r="L20" s="18">
        <v>221115.9896054946</v>
      </c>
      <c r="M20" s="18">
        <v>231179.61199999999</v>
      </c>
      <c r="N20" s="18">
        <v>240883.47</v>
      </c>
      <c r="O20" s="18">
        <v>253877.245</v>
      </c>
      <c r="P20" s="18">
        <v>268075.46600000001</v>
      </c>
      <c r="Q20" s="18">
        <v>279983.83100000001</v>
      </c>
      <c r="R20" s="18">
        <v>274510.58899999998</v>
      </c>
      <c r="S20" s="18">
        <v>284449.29578654462</v>
      </c>
      <c r="T20" s="18">
        <v>296777.22839768231</v>
      </c>
      <c r="U20" s="18">
        <v>306635.38182690035</v>
      </c>
      <c r="V20" s="18">
        <v>308444.56800339249</v>
      </c>
    </row>
    <row r="21" spans="1:22" x14ac:dyDescent="0.2">
      <c r="A21" s="21" t="s">
        <v>30</v>
      </c>
      <c r="B21" s="21" t="s">
        <v>56</v>
      </c>
      <c r="C21" s="24" t="s">
        <v>23</v>
      </c>
      <c r="D21" s="24" t="s">
        <v>23</v>
      </c>
      <c r="E21" s="24" t="s">
        <v>23</v>
      </c>
      <c r="F21" s="24" t="s">
        <v>23</v>
      </c>
      <c r="G21" s="24" t="s">
        <v>23</v>
      </c>
      <c r="H21" s="24" t="s">
        <v>23</v>
      </c>
      <c r="I21" s="24" t="s">
        <v>23</v>
      </c>
      <c r="J21" s="14"/>
      <c r="K21" s="18">
        <v>137049.61399999997</v>
      </c>
      <c r="L21" s="18">
        <v>140949.54600000003</v>
      </c>
      <c r="M21" s="18">
        <v>146366.04499999998</v>
      </c>
      <c r="N21" s="18">
        <v>150474.99299999999</v>
      </c>
      <c r="O21" s="18">
        <v>154111.66800000006</v>
      </c>
      <c r="P21" s="18">
        <v>161851.375</v>
      </c>
      <c r="Q21" s="18">
        <v>163394.39600000007</v>
      </c>
      <c r="R21" s="18">
        <v>160873.88800000001</v>
      </c>
      <c r="S21" s="18">
        <v>169424.29300000001</v>
      </c>
      <c r="T21" s="18">
        <v>168354.66700000004</v>
      </c>
      <c r="U21" s="18">
        <v>160658.25300000003</v>
      </c>
      <c r="V21" s="18">
        <v>163529.63199999998</v>
      </c>
    </row>
    <row r="22" spans="1:22" x14ac:dyDescent="0.2">
      <c r="A22" s="21" t="s">
        <v>45</v>
      </c>
      <c r="B22" s="21" t="s">
        <v>56</v>
      </c>
      <c r="C22" s="24" t="s">
        <v>23</v>
      </c>
      <c r="D22" s="24" t="s">
        <v>23</v>
      </c>
      <c r="E22" s="24" t="s">
        <v>23</v>
      </c>
      <c r="F22" s="24" t="s">
        <v>23</v>
      </c>
      <c r="G22" s="24" t="s">
        <v>23</v>
      </c>
      <c r="H22" s="24" t="s">
        <v>23</v>
      </c>
      <c r="I22" s="24" t="s">
        <v>23</v>
      </c>
      <c r="J22" s="14"/>
      <c r="K22" s="18">
        <v>142814</v>
      </c>
      <c r="L22" s="18">
        <v>143502</v>
      </c>
      <c r="M22" s="18">
        <v>152572</v>
      </c>
      <c r="N22" s="18">
        <v>157184</v>
      </c>
      <c r="O22" s="18">
        <v>166067</v>
      </c>
      <c r="P22" s="18">
        <v>178333</v>
      </c>
      <c r="Q22" s="18">
        <v>184479</v>
      </c>
      <c r="R22" s="18">
        <v>173893</v>
      </c>
      <c r="S22" s="18">
        <v>181844</v>
      </c>
      <c r="T22" s="18">
        <v>190154</v>
      </c>
      <c r="U22" s="18">
        <v>192729</v>
      </c>
      <c r="V22" s="18">
        <v>195171</v>
      </c>
    </row>
    <row r="23" spans="1:22" x14ac:dyDescent="0.2">
      <c r="A23" s="21" t="s">
        <v>31</v>
      </c>
      <c r="B23" s="21" t="s">
        <v>21</v>
      </c>
      <c r="C23" s="24" t="s">
        <v>23</v>
      </c>
      <c r="D23" s="24" t="s">
        <v>23</v>
      </c>
      <c r="E23" s="24" t="s">
        <v>23</v>
      </c>
      <c r="F23" s="24" t="s">
        <v>23</v>
      </c>
      <c r="G23" s="24" t="s">
        <v>23</v>
      </c>
      <c r="H23" s="24" t="s">
        <v>23</v>
      </c>
      <c r="I23" s="24" t="s">
        <v>23</v>
      </c>
      <c r="J23" s="14"/>
      <c r="K23" s="18">
        <v>2426528</v>
      </c>
      <c r="L23" s="18">
        <v>2566533</v>
      </c>
      <c r="M23" s="18">
        <v>2649890</v>
      </c>
      <c r="N23" s="18">
        <v>2780937</v>
      </c>
      <c r="O23" s="18">
        <v>2973251</v>
      </c>
      <c r="P23" s="18">
        <v>3195042</v>
      </c>
      <c r="Q23" s="18">
        <v>3316984</v>
      </c>
      <c r="R23" s="18">
        <v>3171409</v>
      </c>
      <c r="S23" s="18">
        <v>3475283</v>
      </c>
      <c r="T23" s="18">
        <v>3618074</v>
      </c>
      <c r="U23" s="18">
        <v>3658796</v>
      </c>
      <c r="V23" s="18">
        <v>3754368</v>
      </c>
    </row>
    <row r="24" spans="1:22" x14ac:dyDescent="0.2">
      <c r="A24" s="21" t="s">
        <v>63</v>
      </c>
      <c r="B24" s="21" t="s">
        <v>20</v>
      </c>
      <c r="C24" s="24" t="s">
        <v>23</v>
      </c>
      <c r="D24" s="24" t="s">
        <v>23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14"/>
      <c r="K24" s="18">
        <v>1087922</v>
      </c>
      <c r="L24" s="18">
        <v>1155785</v>
      </c>
      <c r="M24" s="18">
        <v>1223480</v>
      </c>
      <c r="N24" s="18">
        <v>1292515.0231639999</v>
      </c>
      <c r="O24" s="18">
        <v>1351788.0249999999</v>
      </c>
      <c r="P24" s="18">
        <v>1443593.0097099999</v>
      </c>
      <c r="Q24" s="18">
        <v>1492751</v>
      </c>
      <c r="R24" s="18">
        <v>1457011</v>
      </c>
      <c r="S24" s="18">
        <v>1546174.4</v>
      </c>
      <c r="T24" s="18">
        <v>1604587.63</v>
      </c>
      <c r="U24" s="18">
        <v>1618022</v>
      </c>
      <c r="V24" s="18">
        <v>1667761</v>
      </c>
    </row>
    <row r="25" spans="1:22" ht="9" customHeight="1" x14ac:dyDescent="0.2">
      <c r="B25" s="31"/>
      <c r="K25" s="46"/>
      <c r="L25" s="46"/>
      <c r="M25" s="46"/>
      <c r="N25" s="46"/>
      <c r="O25" s="46"/>
      <c r="P25" s="75"/>
      <c r="Q25" s="46"/>
      <c r="R25" s="46"/>
      <c r="S25" s="46"/>
      <c r="T25" s="46"/>
      <c r="U25" s="46"/>
      <c r="V25" s="46"/>
    </row>
    <row r="26" spans="1:22" x14ac:dyDescent="0.2">
      <c r="A26" s="21" t="s">
        <v>32</v>
      </c>
      <c r="B26" s="21" t="s">
        <v>34</v>
      </c>
      <c r="K26" s="18">
        <v>33856.57</v>
      </c>
      <c r="L26" s="18">
        <v>36243.140999999996</v>
      </c>
      <c r="M26" s="18">
        <v>40135.803</v>
      </c>
      <c r="N26" s="18">
        <v>44777.623</v>
      </c>
      <c r="O26" s="18">
        <v>50067.513000000014</v>
      </c>
      <c r="P26" s="18">
        <v>56677.270000000004</v>
      </c>
      <c r="Q26" s="18">
        <v>66679.205999999991</v>
      </c>
      <c r="R26" s="18">
        <v>67788.352000000014</v>
      </c>
      <c r="S26" s="18">
        <v>69793.526683196716</v>
      </c>
      <c r="T26" s="18">
        <v>75087.171486524938</v>
      </c>
      <c r="U26" s="18">
        <v>77947.086185460212</v>
      </c>
      <c r="V26" s="18">
        <v>78374.449529147838</v>
      </c>
    </row>
    <row r="27" spans="1:22" x14ac:dyDescent="0.2">
      <c r="A27" s="21" t="s">
        <v>7</v>
      </c>
      <c r="B27" s="21" t="s">
        <v>8</v>
      </c>
      <c r="K27" s="18">
        <v>2448246</v>
      </c>
      <c r="L27" s="18">
        <v>2572541</v>
      </c>
      <c r="M27" s="18">
        <v>2807977</v>
      </c>
      <c r="N27" s="18">
        <v>2979141</v>
      </c>
      <c r="O27" s="18">
        <v>3143856</v>
      </c>
      <c r="P27" s="18">
        <v>3418913</v>
      </c>
      <c r="Q27" s="18">
        <v>3579500</v>
      </c>
      <c r="R27" s="18">
        <v>3512503</v>
      </c>
      <c r="S27" s="18">
        <v>3537674</v>
      </c>
      <c r="T27" s="18">
        <v>3588783</v>
      </c>
      <c r="U27" s="18">
        <v>3648990</v>
      </c>
      <c r="V27" s="18">
        <v>3661746</v>
      </c>
    </row>
    <row r="28" spans="1:22" x14ac:dyDescent="0.2">
      <c r="A28" s="21" t="s">
        <v>9</v>
      </c>
      <c r="B28" s="21" t="s">
        <v>58</v>
      </c>
      <c r="K28" s="18">
        <v>114997.1372</v>
      </c>
      <c r="L28" s="18">
        <v>127730.0966</v>
      </c>
      <c r="M28" s="18">
        <v>142722.0497</v>
      </c>
      <c r="N28" s="18">
        <v>166759.67199999999</v>
      </c>
      <c r="O28" s="18">
        <v>196259.70939999999</v>
      </c>
      <c r="P28" s="18">
        <v>231179.4454</v>
      </c>
      <c r="Q28" s="18">
        <v>237734.54089999999</v>
      </c>
      <c r="R28" s="18">
        <v>209053.3069</v>
      </c>
      <c r="S28" s="18">
        <v>214771.48116</v>
      </c>
      <c r="T28" s="18">
        <v>15309.80053</v>
      </c>
      <c r="U28" s="18">
        <v>16648.235540000001</v>
      </c>
      <c r="V28" s="18">
        <v>17959.051220000001</v>
      </c>
    </row>
    <row r="29" spans="1:22" x14ac:dyDescent="0.2">
      <c r="A29" s="21" t="s">
        <v>6</v>
      </c>
      <c r="B29" s="21" t="s">
        <v>52</v>
      </c>
      <c r="K29" s="18">
        <v>6105.0999999999995</v>
      </c>
      <c r="L29" s="18">
        <v>6566.9999999999982</v>
      </c>
      <c r="M29" s="18">
        <v>6975.8140999999996</v>
      </c>
      <c r="N29" s="18">
        <v>7482.5909000000001</v>
      </c>
      <c r="O29" s="18">
        <v>8050.8194999999996</v>
      </c>
      <c r="P29" s="18">
        <v>8746.8346999999994</v>
      </c>
      <c r="Q29" s="18">
        <v>16989.162700000001</v>
      </c>
      <c r="R29" s="18">
        <v>16046.1913</v>
      </c>
      <c r="S29" s="18">
        <v>18124.763999999999</v>
      </c>
      <c r="T29" s="18">
        <v>19497.924199999998</v>
      </c>
      <c r="U29" s="18">
        <v>18661.466400000001</v>
      </c>
      <c r="V29" s="18">
        <v>17366.0226</v>
      </c>
    </row>
    <row r="30" spans="1:22" s="39" customFormat="1" x14ac:dyDescent="0.2">
      <c r="A30" s="40" t="s">
        <v>13</v>
      </c>
      <c r="B30" s="36" t="s">
        <v>14</v>
      </c>
      <c r="K30" s="37">
        <v>5705.9470000000001</v>
      </c>
      <c r="L30" s="37">
        <v>6323.3119999999999</v>
      </c>
      <c r="M30" s="37">
        <v>7550.9530000000004</v>
      </c>
      <c r="N30" s="37">
        <v>9320.7829999999994</v>
      </c>
      <c r="O30" s="37">
        <v>11519.31</v>
      </c>
      <c r="P30" s="37">
        <v>15131.276</v>
      </c>
      <c r="Q30" s="37">
        <v>16742.485000000001</v>
      </c>
      <c r="R30" s="37">
        <v>14112.976000000001</v>
      </c>
      <c r="S30" s="37">
        <v>12820.2</v>
      </c>
      <c r="T30" s="37">
        <v>14135.907999999999</v>
      </c>
      <c r="U30" s="37">
        <v>15259.527</v>
      </c>
      <c r="V30" s="37">
        <v>16128.228999999999</v>
      </c>
    </row>
    <row r="31" spans="1:22" x14ac:dyDescent="0.2">
      <c r="A31" s="21" t="s">
        <v>12</v>
      </c>
      <c r="B31" s="21" t="s">
        <v>19</v>
      </c>
      <c r="K31" s="18">
        <v>51549.4082321838</v>
      </c>
      <c r="L31" s="18">
        <v>55557.213381180482</v>
      </c>
      <c r="M31" s="18">
        <v>61120.718687307286</v>
      </c>
      <c r="N31" s="18">
        <v>70824.359814925978</v>
      </c>
      <c r="O31" s="18">
        <v>80509.368628966331</v>
      </c>
      <c r="P31" s="18">
        <v>94798.184693483345</v>
      </c>
      <c r="Q31" s="18">
        <v>107762.93887201432</v>
      </c>
      <c r="R31" s="18">
        <v>93330.339126588617</v>
      </c>
      <c r="S31" s="18">
        <v>93974.136025879299</v>
      </c>
      <c r="T31" s="18">
        <v>103332.47017527978</v>
      </c>
      <c r="U31" s="18">
        <v>110927.19159569172</v>
      </c>
      <c r="V31" s="18">
        <v>116853.88884032187</v>
      </c>
    </row>
    <row r="32" spans="1:22" x14ac:dyDescent="0.2">
      <c r="A32" s="21" t="s">
        <v>10</v>
      </c>
      <c r="B32" s="21" t="s">
        <v>11</v>
      </c>
      <c r="K32" s="18">
        <v>15981816.999999996</v>
      </c>
      <c r="L32" s="18">
        <v>17558277</v>
      </c>
      <c r="M32" s="18">
        <v>19319248</v>
      </c>
      <c r="N32" s="18">
        <v>20515381</v>
      </c>
      <c r="O32" s="18">
        <v>22033521</v>
      </c>
      <c r="P32" s="18">
        <v>22964263</v>
      </c>
      <c r="Q32" s="18">
        <v>24481773</v>
      </c>
      <c r="R32" s="18">
        <v>24190931</v>
      </c>
      <c r="S32" s="18">
        <v>25237130.155999999</v>
      </c>
      <c r="T32" s="18">
        <v>26254478.068</v>
      </c>
      <c r="U32" s="18">
        <v>26895201.767999999</v>
      </c>
      <c r="V32" s="18">
        <v>28482324.344451562</v>
      </c>
    </row>
    <row r="33" spans="1:22" x14ac:dyDescent="0.2">
      <c r="A33" s="21" t="s">
        <v>15</v>
      </c>
      <c r="B33" s="21" t="s">
        <v>54</v>
      </c>
      <c r="K33" s="18">
        <v>1859.2173288452277</v>
      </c>
      <c r="L33" s="18">
        <v>1905.4373575828351</v>
      </c>
      <c r="M33" s="18">
        <v>1921.5909520282833</v>
      </c>
      <c r="N33" s="18">
        <v>1974.388763258771</v>
      </c>
      <c r="O33" s="18">
        <v>2108.0271082209883</v>
      </c>
      <c r="P33" s="18">
        <v>2267.154783877967</v>
      </c>
      <c r="Q33" s="18">
        <v>5741.1377916469482</v>
      </c>
      <c r="R33" s="18">
        <v>5620.136754958764</v>
      </c>
      <c r="S33" s="18">
        <v>6275.0748946103049</v>
      </c>
      <c r="T33" s="18">
        <v>6599.0736482447874</v>
      </c>
      <c r="U33" s="18">
        <v>6797.513012959972</v>
      </c>
      <c r="V33" s="18">
        <v>7119.6036571807927</v>
      </c>
    </row>
    <row r="34" spans="1:22" x14ac:dyDescent="0.2">
      <c r="A34" s="21" t="s">
        <v>16</v>
      </c>
      <c r="B34" s="21" t="s">
        <v>17</v>
      </c>
      <c r="K34" s="18">
        <v>791910</v>
      </c>
      <c r="L34" s="18">
        <v>822979</v>
      </c>
      <c r="M34" s="18">
        <v>874807</v>
      </c>
      <c r="N34" s="18">
        <v>944426</v>
      </c>
      <c r="O34" s="18">
        <v>1017132</v>
      </c>
      <c r="P34" s="18">
        <v>1116821</v>
      </c>
      <c r="Q34" s="18">
        <v>1224284</v>
      </c>
      <c r="R34" s="18">
        <v>1288618</v>
      </c>
      <c r="S34" s="18">
        <v>1367426</v>
      </c>
      <c r="T34" s="18">
        <v>1479487</v>
      </c>
      <c r="U34" s="18">
        <v>1540039</v>
      </c>
      <c r="V34" s="18">
        <v>1580512</v>
      </c>
    </row>
    <row r="35" spans="1:22" x14ac:dyDescent="0.2">
      <c r="A35" s="21" t="s">
        <v>33</v>
      </c>
      <c r="B35" s="21" t="s">
        <v>38</v>
      </c>
      <c r="K35" s="18">
        <v>149825.70000000004</v>
      </c>
      <c r="L35" s="18">
        <v>192143.4</v>
      </c>
      <c r="M35" s="18">
        <v>235853.5</v>
      </c>
      <c r="N35" s="18">
        <v>278881.8</v>
      </c>
      <c r="O35" s="18">
        <v>330838.09999999998</v>
      </c>
      <c r="P35" s="18">
        <v>401287.5</v>
      </c>
      <c r="Q35" s="18">
        <v>505141.5</v>
      </c>
      <c r="R35" s="18">
        <v>500201.5</v>
      </c>
      <c r="S35" s="18">
        <v>525483.4</v>
      </c>
      <c r="T35" s="18">
        <v>556784.30000000005</v>
      </c>
      <c r="U35" s="18">
        <v>585099.19999999995</v>
      </c>
      <c r="V35" s="18">
        <v>622266.69999999995</v>
      </c>
    </row>
    <row r="36" spans="1:22" x14ac:dyDescent="0.2">
      <c r="A36" s="21" t="s">
        <v>18</v>
      </c>
      <c r="B36" s="21" t="s">
        <v>53</v>
      </c>
      <c r="K36" s="18">
        <v>5480258.1114042252</v>
      </c>
      <c r="L36" s="18">
        <v>5935736.6943427138</v>
      </c>
      <c r="M36" s="18">
        <v>6388855.8915578201</v>
      </c>
      <c r="N36" s="18">
        <v>6781089.9909737725</v>
      </c>
      <c r="O36" s="18">
        <v>7293482.1128248926</v>
      </c>
      <c r="P36" s="18">
        <v>33530.419183414109</v>
      </c>
      <c r="Q36" s="18">
        <v>35866.088756029771</v>
      </c>
      <c r="R36" s="18">
        <v>34596.533351414626</v>
      </c>
      <c r="S36" s="18">
        <v>35105.955121836036</v>
      </c>
      <c r="T36" s="18">
        <v>35805.681006856874</v>
      </c>
      <c r="U36" s="18">
        <v>34951.513795050247</v>
      </c>
      <c r="V36" s="18">
        <v>35025.355102136949</v>
      </c>
    </row>
    <row r="37" spans="1:22" x14ac:dyDescent="0.2">
      <c r="A37" s="22" t="s">
        <v>59</v>
      </c>
      <c r="B37" s="21" t="s">
        <v>55</v>
      </c>
      <c r="K37" s="18">
        <v>1090656</v>
      </c>
      <c r="L37" s="18">
        <v>1148473</v>
      </c>
      <c r="M37" s="18">
        <v>1284949</v>
      </c>
      <c r="N37" s="18">
        <v>1422035</v>
      </c>
      <c r="O37" s="18">
        <v>1583111</v>
      </c>
      <c r="P37" s="18">
        <v>1769525</v>
      </c>
      <c r="Q37" s="18">
        <v>1948422</v>
      </c>
      <c r="R37" s="18">
        <v>61424.508000000002</v>
      </c>
      <c r="S37" s="18">
        <v>64388.259000000005</v>
      </c>
      <c r="T37" s="18">
        <v>67728.319999999992</v>
      </c>
      <c r="U37" s="18">
        <v>69570.53899999999</v>
      </c>
      <c r="V37" s="18">
        <v>70939.690999999992</v>
      </c>
    </row>
    <row r="38" spans="1:22" s="39" customFormat="1" x14ac:dyDescent="0.2">
      <c r="A38" s="40" t="s">
        <v>60</v>
      </c>
      <c r="B38" s="36" t="s">
        <v>61</v>
      </c>
      <c r="K38" s="18">
        <v>202379.77557336618</v>
      </c>
      <c r="L38" s="18">
        <v>217260.53207189168</v>
      </c>
      <c r="M38" s="18">
        <v>238683.65118764958</v>
      </c>
      <c r="N38" s="18">
        <v>256095.89653646873</v>
      </c>
      <c r="O38" s="18">
        <v>278738.62327848939</v>
      </c>
      <c r="P38" s="18">
        <v>305877.26052336051</v>
      </c>
      <c r="Q38" s="18">
        <v>326797.41523106652</v>
      </c>
      <c r="R38" s="18">
        <v>310994.42464306741</v>
      </c>
      <c r="S38" s="18">
        <v>316721.39463256497</v>
      </c>
      <c r="T38" s="18">
        <v>321571.13370000001</v>
      </c>
      <c r="U38" s="18">
        <v>318377.11935246049</v>
      </c>
      <c r="V38" s="18">
        <v>322158.41519081133</v>
      </c>
    </row>
    <row r="39" spans="1:22" s="39" customFormat="1" x14ac:dyDescent="0.2">
      <c r="A39" t="s">
        <v>76</v>
      </c>
      <c r="B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39" customFormat="1" x14ac:dyDescent="0.2">
      <c r="A40" t="s">
        <v>77</v>
      </c>
      <c r="B40" s="5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39" customFormat="1" x14ac:dyDescent="0.2">
      <c r="A41" s="51" t="s">
        <v>78</v>
      </c>
      <c r="B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39" customFormat="1" x14ac:dyDescent="0.2">
      <c r="A42" s="53"/>
      <c r="B42" s="5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5.75" x14ac:dyDescent="0.25">
      <c r="A43" s="77" t="s">
        <v>72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1:22" ht="15.75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5.75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5.75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x14ac:dyDescent="0.2">
      <c r="A47" s="33"/>
      <c r="B47" s="4"/>
      <c r="C47" s="1"/>
      <c r="D47" s="2"/>
      <c r="E47" s="2"/>
      <c r="F47" s="42" t="s">
        <v>64</v>
      </c>
      <c r="G47" s="2"/>
      <c r="H47" s="2"/>
      <c r="I47" s="4"/>
      <c r="K47" s="1"/>
      <c r="L47" s="42"/>
      <c r="M47" s="43"/>
      <c r="N47" s="43"/>
      <c r="O47" s="43"/>
      <c r="P47" s="42" t="s">
        <v>65</v>
      </c>
      <c r="Q47" s="43"/>
      <c r="R47" s="43"/>
      <c r="S47" s="43"/>
      <c r="T47" s="2"/>
      <c r="U47" s="4"/>
    </row>
    <row r="48" spans="1:22" x14ac:dyDescent="0.2">
      <c r="A48" s="34"/>
      <c r="B48" s="35"/>
      <c r="C48" s="5"/>
      <c r="D48" s="6"/>
      <c r="E48" s="6"/>
      <c r="F48" s="7" t="s">
        <v>0</v>
      </c>
      <c r="G48" s="6"/>
      <c r="H48" s="6"/>
      <c r="I48" s="8"/>
      <c r="K48" s="5"/>
      <c r="L48" s="45"/>
      <c r="M48" s="45"/>
      <c r="N48" s="45"/>
      <c r="O48" s="45"/>
      <c r="P48" s="47" t="s">
        <v>1</v>
      </c>
      <c r="Q48" s="45"/>
      <c r="R48" s="45"/>
      <c r="S48" s="45"/>
      <c r="T48" s="6"/>
      <c r="U48" s="35"/>
    </row>
    <row r="49" spans="1:21" x14ac:dyDescent="0.2">
      <c r="A49" s="9"/>
      <c r="B49" s="32" t="s">
        <v>2</v>
      </c>
      <c r="C49" s="11">
        <v>1995</v>
      </c>
      <c r="D49" s="11">
        <v>1996</v>
      </c>
      <c r="E49" s="12">
        <v>1997</v>
      </c>
      <c r="F49" s="12">
        <v>1998</v>
      </c>
      <c r="G49" s="12">
        <v>1999</v>
      </c>
      <c r="H49" s="12">
        <v>2000</v>
      </c>
      <c r="I49" s="12">
        <v>2001</v>
      </c>
      <c r="K49" s="12">
        <v>2002</v>
      </c>
      <c r="L49" s="12">
        <v>2003</v>
      </c>
      <c r="M49" s="12">
        <v>2004</v>
      </c>
      <c r="N49" s="12">
        <v>2005</v>
      </c>
      <c r="O49" s="48">
        <v>2006</v>
      </c>
      <c r="P49" s="12">
        <v>2007</v>
      </c>
      <c r="Q49" s="25">
        <v>2008</v>
      </c>
      <c r="R49" s="25">
        <v>2009</v>
      </c>
      <c r="S49" s="25">
        <v>2010</v>
      </c>
      <c r="T49" s="25">
        <v>2011</v>
      </c>
      <c r="U49" s="25">
        <v>2012</v>
      </c>
    </row>
    <row r="50" spans="1:21" x14ac:dyDescent="0.2">
      <c r="A50" s="19" t="s">
        <v>3</v>
      </c>
      <c r="B50" s="19" t="s">
        <v>4</v>
      </c>
      <c r="C50" s="23"/>
      <c r="D50" s="23"/>
      <c r="E50" s="20"/>
      <c r="F50" s="20"/>
      <c r="G50" s="20"/>
      <c r="H50" s="20"/>
      <c r="I50" s="20"/>
      <c r="J50" s="13"/>
      <c r="K50" s="20"/>
      <c r="L50" s="20"/>
      <c r="M50" s="20"/>
      <c r="N50" s="20"/>
      <c r="O50" s="20"/>
      <c r="P50" s="20"/>
      <c r="Q50" s="26"/>
      <c r="R50" s="26"/>
      <c r="S50" s="26"/>
      <c r="T50" s="26"/>
      <c r="U50" s="26"/>
    </row>
    <row r="51" spans="1:21" x14ac:dyDescent="0.2">
      <c r="A51" s="21" t="s">
        <v>24</v>
      </c>
      <c r="B51" s="21" t="s">
        <v>56</v>
      </c>
      <c r="C51" s="24" t="s">
        <v>23</v>
      </c>
      <c r="D51" s="24" t="s">
        <v>23</v>
      </c>
      <c r="E51" s="24" t="s">
        <v>23</v>
      </c>
      <c r="F51" s="24" t="s">
        <v>23</v>
      </c>
      <c r="G51" s="24" t="s">
        <v>23</v>
      </c>
      <c r="H51" s="24" t="s">
        <v>23</v>
      </c>
      <c r="I51" s="24" t="s">
        <v>23</v>
      </c>
      <c r="J51" s="14"/>
      <c r="K51" s="18">
        <v>270250</v>
      </c>
      <c r="L51" s="18">
        <v>279151.8</v>
      </c>
      <c r="M51" s="18">
        <v>293105</v>
      </c>
      <c r="N51" s="18">
        <v>303228.89999999997</v>
      </c>
      <c r="O51" s="18">
        <v>318185.59999999998</v>
      </c>
      <c r="P51" s="18">
        <v>334305.7</v>
      </c>
      <c r="Q51" s="18">
        <v>347432.8</v>
      </c>
      <c r="R51" s="18">
        <v>335801.2</v>
      </c>
      <c r="S51" s="18">
        <v>361952.49999999983</v>
      </c>
      <c r="T51" s="18">
        <v>372697.69999999995</v>
      </c>
      <c r="U51" s="18">
        <v>376903.49999999994</v>
      </c>
    </row>
    <row r="52" spans="1:21" x14ac:dyDescent="0.2">
      <c r="A52" s="21" t="s">
        <v>25</v>
      </c>
      <c r="B52" s="21" t="s">
        <v>22</v>
      </c>
      <c r="C52" s="24" t="s">
        <v>23</v>
      </c>
      <c r="D52" s="24" t="s">
        <v>23</v>
      </c>
      <c r="E52" s="24" t="s">
        <v>23</v>
      </c>
      <c r="F52" s="24" t="s">
        <v>23</v>
      </c>
      <c r="G52" s="24" t="s">
        <v>23</v>
      </c>
      <c r="H52" s="24" t="s">
        <v>23</v>
      </c>
      <c r="I52" s="24" t="s">
        <v>23</v>
      </c>
      <c r="J52" s="14"/>
      <c r="K52" s="18">
        <v>1341625.8125569997</v>
      </c>
      <c r="L52" s="18">
        <v>1377718.6093890006</v>
      </c>
      <c r="M52" s="18">
        <v>1459037.8928800002</v>
      </c>
      <c r="N52" s="18">
        <v>1554594.770793088</v>
      </c>
      <c r="O52" s="18">
        <v>1649331.5646262933</v>
      </c>
      <c r="P52" s="18">
        <v>1700225.0861872833</v>
      </c>
      <c r="Q52" s="18">
        <v>1764362.8134519921</v>
      </c>
      <c r="R52" s="18">
        <v>1677757.042256518</v>
      </c>
      <c r="S52" s="18">
        <v>1803433.377470342</v>
      </c>
      <c r="T52" s="18">
        <v>1835895.7095082137</v>
      </c>
      <c r="U52" s="18">
        <v>1879527.3643180807</v>
      </c>
    </row>
    <row r="53" spans="1:21" x14ac:dyDescent="0.2">
      <c r="A53" s="21" t="s">
        <v>26</v>
      </c>
      <c r="B53" s="21" t="s">
        <v>56</v>
      </c>
      <c r="C53" s="24" t="s">
        <v>23</v>
      </c>
      <c r="D53" s="24" t="s">
        <v>23</v>
      </c>
      <c r="E53" s="24" t="s">
        <v>23</v>
      </c>
      <c r="F53" s="24" t="s">
        <v>23</v>
      </c>
      <c r="G53" s="24" t="s">
        <v>23</v>
      </c>
      <c r="H53" s="24" t="s">
        <v>23</v>
      </c>
      <c r="I53" s="24" t="s">
        <v>23</v>
      </c>
      <c r="J53" s="14"/>
      <c r="K53" s="18">
        <v>2079649.9999999995</v>
      </c>
      <c r="L53" s="18">
        <v>2100250</v>
      </c>
      <c r="M53" s="18">
        <v>2184609.9999999995</v>
      </c>
      <c r="N53" s="18">
        <v>2219890.0000000005</v>
      </c>
      <c r="O53" s="18">
        <v>2332720.0000000005</v>
      </c>
      <c r="P53" s="18">
        <v>2446069.9999999995</v>
      </c>
      <c r="Q53" s="18">
        <v>2481100</v>
      </c>
      <c r="R53" s="18">
        <v>2413870</v>
      </c>
      <c r="S53" s="18">
        <v>2549400</v>
      </c>
      <c r="T53" s="18">
        <v>2668920</v>
      </c>
      <c r="U53" s="18">
        <v>2730070</v>
      </c>
    </row>
    <row r="54" spans="1:21" x14ac:dyDescent="0.2">
      <c r="A54" s="36" t="s">
        <v>5</v>
      </c>
      <c r="B54" s="36" t="s">
        <v>56</v>
      </c>
      <c r="C54" s="37">
        <v>87477.1</v>
      </c>
      <c r="D54" s="37">
        <v>96071.6</v>
      </c>
      <c r="E54" s="37">
        <v>106181.5</v>
      </c>
      <c r="F54" s="37">
        <v>115398.6</v>
      </c>
      <c r="G54" s="37">
        <v>121781.6</v>
      </c>
      <c r="H54" s="37">
        <v>127850.53899999999</v>
      </c>
      <c r="I54" s="37">
        <v>139432.32500000001</v>
      </c>
      <c r="J54" s="38"/>
      <c r="K54" s="37">
        <v>156010.489</v>
      </c>
      <c r="L54" s="37">
        <v>170173.82852741002</v>
      </c>
      <c r="M54" s="37">
        <v>182519.20425220084</v>
      </c>
      <c r="N54" s="37">
        <v>188140.46941692912</v>
      </c>
      <c r="O54" s="37">
        <v>201817.97495339299</v>
      </c>
      <c r="P54" s="37">
        <v>213681.26677052552</v>
      </c>
      <c r="Q54" s="37">
        <v>223036.66843760721</v>
      </c>
      <c r="R54" s="37">
        <v>222840.23186298535</v>
      </c>
      <c r="S54" s="37">
        <v>215916.49799999996</v>
      </c>
      <c r="T54" s="37">
        <v>202482.28751971613</v>
      </c>
      <c r="U54" s="37">
        <v>194705</v>
      </c>
    </row>
    <row r="55" spans="1:21" x14ac:dyDescent="0.2">
      <c r="A55" s="22" t="s">
        <v>27</v>
      </c>
      <c r="B55" s="21" t="s">
        <v>56</v>
      </c>
      <c r="C55" s="24" t="s">
        <v>23</v>
      </c>
      <c r="D55" s="24" t="s">
        <v>23</v>
      </c>
      <c r="E55" s="24" t="s">
        <v>23</v>
      </c>
      <c r="F55" s="24" t="s">
        <v>23</v>
      </c>
      <c r="G55" s="24" t="s">
        <v>23</v>
      </c>
      <c r="H55" s="24" t="s">
        <v>23</v>
      </c>
      <c r="I55" s="24" t="s">
        <v>23</v>
      </c>
      <c r="J55" s="14"/>
      <c r="K55" s="18">
        <v>710742</v>
      </c>
      <c r="L55" s="18">
        <v>766433</v>
      </c>
      <c r="M55" s="18">
        <v>821349</v>
      </c>
      <c r="N55" s="18">
        <v>887029</v>
      </c>
      <c r="O55" s="18">
        <v>958177</v>
      </c>
      <c r="P55" s="18">
        <v>1014936</v>
      </c>
      <c r="Q55" s="18">
        <v>1045548</v>
      </c>
      <c r="R55" s="18">
        <v>1020939</v>
      </c>
      <c r="S55" s="18">
        <v>1032235</v>
      </c>
      <c r="T55" s="18">
        <v>1025222</v>
      </c>
      <c r="U55" s="18">
        <v>1017022</v>
      </c>
    </row>
    <row r="56" spans="1:21" x14ac:dyDescent="0.2">
      <c r="A56" s="21" t="s">
        <v>41</v>
      </c>
      <c r="B56" s="21" t="s">
        <v>56</v>
      </c>
      <c r="C56" s="24" t="s">
        <v>23</v>
      </c>
      <c r="D56" s="24" t="s">
        <v>23</v>
      </c>
      <c r="E56" s="24" t="s">
        <v>23</v>
      </c>
      <c r="F56" s="24" t="s">
        <v>23</v>
      </c>
      <c r="G56" s="24" t="s">
        <v>23</v>
      </c>
      <c r="H56" s="24" t="s">
        <v>23</v>
      </c>
      <c r="I56" s="24" t="s">
        <v>23</v>
      </c>
      <c r="J56" s="14"/>
      <c r="K56" s="18">
        <v>1540687.3</v>
      </c>
      <c r="L56" s="18">
        <v>1591235.6</v>
      </c>
      <c r="M56" s="18">
        <v>1664361.6</v>
      </c>
      <c r="N56" s="18">
        <v>1732483.2</v>
      </c>
      <c r="O56" s="18">
        <v>1815850.53</v>
      </c>
      <c r="P56" s="18">
        <v>1901206.08</v>
      </c>
      <c r="Q56" s="18">
        <v>1946470</v>
      </c>
      <c r="R56" s="18">
        <v>1904862.9080000001</v>
      </c>
      <c r="S56" s="18">
        <v>1976078.7280000001</v>
      </c>
      <c r="T56" s="18">
        <v>2043994.037</v>
      </c>
      <c r="U56" s="18">
        <v>2067175</v>
      </c>
    </row>
    <row r="57" spans="1:21" x14ac:dyDescent="0.2">
      <c r="A57" s="21" t="s">
        <v>42</v>
      </c>
      <c r="B57" s="21" t="s">
        <v>56</v>
      </c>
      <c r="C57" s="24" t="s">
        <v>23</v>
      </c>
      <c r="D57" s="24" t="s">
        <v>23</v>
      </c>
      <c r="E57" s="24" t="s">
        <v>23</v>
      </c>
      <c r="F57" s="24" t="s">
        <v>23</v>
      </c>
      <c r="G57" s="24" t="s">
        <v>23</v>
      </c>
      <c r="H57" s="24" t="s">
        <v>23</v>
      </c>
      <c r="I57" s="24" t="s">
        <v>23</v>
      </c>
      <c r="J57" s="14"/>
      <c r="K57" s="18">
        <v>107578.49616912048</v>
      </c>
      <c r="L57" s="18">
        <v>118994.65054408596</v>
      </c>
      <c r="M57" s="18">
        <v>127123.81288209881</v>
      </c>
      <c r="N57" s="18">
        <v>138733.70527157895</v>
      </c>
      <c r="O57" s="18">
        <v>153591.79858434171</v>
      </c>
      <c r="P57" s="18">
        <v>161903.23754385512</v>
      </c>
      <c r="Q57" s="18">
        <v>152622.51489727074</v>
      </c>
      <c r="R57" s="18">
        <v>134758.37498727001</v>
      </c>
      <c r="S57" s="18">
        <v>132801.42200128105</v>
      </c>
      <c r="T57" s="18">
        <v>131770.30379186349</v>
      </c>
      <c r="U57" s="18">
        <v>133698.27918524703</v>
      </c>
    </row>
    <row r="58" spans="1:21" x14ac:dyDescent="0.2">
      <c r="A58" s="22" t="s">
        <v>43</v>
      </c>
      <c r="B58" s="21" t="s">
        <v>56</v>
      </c>
      <c r="C58" s="24" t="s">
        <v>23</v>
      </c>
      <c r="D58" s="24" t="s">
        <v>23</v>
      </c>
      <c r="E58" s="24" t="s">
        <v>23</v>
      </c>
      <c r="F58" s="24" t="s">
        <v>23</v>
      </c>
      <c r="G58" s="24" t="s">
        <v>23</v>
      </c>
      <c r="H58" s="24" t="s">
        <v>23</v>
      </c>
      <c r="I58" s="24" t="s">
        <v>23</v>
      </c>
      <c r="J58" s="14"/>
      <c r="K58" s="18">
        <v>1282170</v>
      </c>
      <c r="L58" s="18">
        <v>1322257</v>
      </c>
      <c r="M58" s="18">
        <v>1380331</v>
      </c>
      <c r="N58" s="18">
        <v>1423123</v>
      </c>
      <c r="O58" s="18">
        <v>1481482</v>
      </c>
      <c r="P58" s="18">
        <v>1535606</v>
      </c>
      <c r="Q58" s="18">
        <v>1537186</v>
      </c>
      <c r="R58" s="18">
        <v>1496220</v>
      </c>
      <c r="S58" s="18">
        <v>1544565</v>
      </c>
      <c r="T58" s="18">
        <v>1571009</v>
      </c>
      <c r="U58" s="18">
        <v>1556781</v>
      </c>
    </row>
    <row r="59" spans="1:21" x14ac:dyDescent="0.2">
      <c r="A59" s="36" t="s">
        <v>44</v>
      </c>
      <c r="B59" s="36" t="s">
        <v>56</v>
      </c>
      <c r="C59" s="50" t="s">
        <v>23</v>
      </c>
      <c r="D59" s="50" t="s">
        <v>23</v>
      </c>
      <c r="E59" s="50" t="s">
        <v>23</v>
      </c>
      <c r="F59" s="50" t="s">
        <v>23</v>
      </c>
      <c r="G59" s="50" t="s">
        <v>23</v>
      </c>
      <c r="H59" s="50" t="s">
        <v>23</v>
      </c>
      <c r="I59" s="50" t="s">
        <v>23</v>
      </c>
      <c r="J59" s="38"/>
      <c r="K59" s="37">
        <v>19680.331184337749</v>
      </c>
      <c r="L59" s="37">
        <v>19790.516491445211</v>
      </c>
      <c r="M59" s="37">
        <v>23766.613475003778</v>
      </c>
      <c r="N59" s="37">
        <v>25739.483478222402</v>
      </c>
      <c r="O59" s="37">
        <v>25548.447311874184</v>
      </c>
      <c r="P59" s="37">
        <v>29872.216360736082</v>
      </c>
      <c r="Q59" s="37">
        <v>29156.666787932583</v>
      </c>
      <c r="R59" s="37">
        <v>23153.452667128367</v>
      </c>
      <c r="S59" s="37">
        <v>27161.146863832935</v>
      </c>
      <c r="T59" s="37">
        <v>28714.982488001671</v>
      </c>
      <c r="U59" s="37">
        <v>29243.021754574813</v>
      </c>
    </row>
    <row r="60" spans="1:21" x14ac:dyDescent="0.2">
      <c r="A60" s="21" t="s">
        <v>28</v>
      </c>
      <c r="B60" s="21" t="s">
        <v>56</v>
      </c>
      <c r="C60" s="24" t="s">
        <v>23</v>
      </c>
      <c r="D60" s="24" t="s">
        <v>23</v>
      </c>
      <c r="E60" s="24" t="s">
        <v>23</v>
      </c>
      <c r="F60" s="24" t="s">
        <v>23</v>
      </c>
      <c r="G60" s="24" t="s">
        <v>23</v>
      </c>
      <c r="H60" s="24" t="s">
        <v>23</v>
      </c>
      <c r="I60" s="24" t="s">
        <v>23</v>
      </c>
      <c r="J60" s="14"/>
      <c r="K60" s="18">
        <v>463315</v>
      </c>
      <c r="L60" s="18">
        <v>476762</v>
      </c>
      <c r="M60" s="18">
        <v>498122</v>
      </c>
      <c r="N60" s="18">
        <v>509491</v>
      </c>
      <c r="O60" s="18">
        <v>547239</v>
      </c>
      <c r="P60" s="18">
        <v>572456</v>
      </c>
      <c r="Q60" s="18">
        <v>572362</v>
      </c>
      <c r="R60" s="18">
        <v>552386</v>
      </c>
      <c r="S60" s="18">
        <v>577087</v>
      </c>
      <c r="T60" s="18">
        <v>600375</v>
      </c>
      <c r="U60" s="18">
        <v>604347</v>
      </c>
    </row>
    <row r="61" spans="1:21" x14ac:dyDescent="0.2">
      <c r="A61" s="21" t="s">
        <v>29</v>
      </c>
      <c r="B61" s="21" t="s">
        <v>56</v>
      </c>
      <c r="C61" s="24" t="s">
        <v>23</v>
      </c>
      <c r="D61" s="24" t="s">
        <v>23</v>
      </c>
      <c r="E61" s="24" t="s">
        <v>23</v>
      </c>
      <c r="F61" s="24" t="s">
        <v>23</v>
      </c>
      <c r="G61" s="24" t="s">
        <v>23</v>
      </c>
      <c r="H61" s="24" t="s">
        <v>23</v>
      </c>
      <c r="I61" s="24" t="s">
        <v>23</v>
      </c>
      <c r="J61" s="14"/>
      <c r="K61" s="18">
        <v>216120.451</v>
      </c>
      <c r="L61" s="18">
        <v>221115.9896054946</v>
      </c>
      <c r="M61" s="18">
        <v>231179.61199999999</v>
      </c>
      <c r="N61" s="18">
        <v>240883.47</v>
      </c>
      <c r="O61" s="18">
        <v>253877.245</v>
      </c>
      <c r="P61" s="18">
        <v>268075.46600000001</v>
      </c>
      <c r="Q61" s="18">
        <v>279983.83100000001</v>
      </c>
      <c r="R61" s="18">
        <v>271448.91399999999</v>
      </c>
      <c r="S61" s="18">
        <v>285372.78200000001</v>
      </c>
      <c r="T61" s="18">
        <v>297209.60100000002</v>
      </c>
      <c r="U61" s="18">
        <v>305109.38799999998</v>
      </c>
    </row>
    <row r="62" spans="1:21" x14ac:dyDescent="0.2">
      <c r="A62" s="21" t="s">
        <v>30</v>
      </c>
      <c r="B62" s="21" t="s">
        <v>56</v>
      </c>
      <c r="C62" s="24" t="s">
        <v>23</v>
      </c>
      <c r="D62" s="24" t="s">
        <v>23</v>
      </c>
      <c r="E62" s="24" t="s">
        <v>23</v>
      </c>
      <c r="F62" s="24" t="s">
        <v>23</v>
      </c>
      <c r="G62" s="24" t="s">
        <v>23</v>
      </c>
      <c r="H62" s="24" t="s">
        <v>23</v>
      </c>
      <c r="I62" s="24" t="s">
        <v>23</v>
      </c>
      <c r="J62" s="14"/>
      <c r="K62" s="18">
        <v>136430.18067011467</v>
      </c>
      <c r="L62" s="18">
        <v>140285.11387425318</v>
      </c>
      <c r="M62" s="18">
        <v>145718.34979349826</v>
      </c>
      <c r="N62" s="18">
        <v>149744.51915554254</v>
      </c>
      <c r="O62" s="18">
        <v>153293.69900000005</v>
      </c>
      <c r="P62" s="18">
        <v>160957.37243847968</v>
      </c>
      <c r="Q62" s="18">
        <v>162670.30600000007</v>
      </c>
      <c r="R62" s="18">
        <v>160235.73500000002</v>
      </c>
      <c r="S62" s="18">
        <v>166934.49799999996</v>
      </c>
      <c r="T62" s="18">
        <v>164729.69499999995</v>
      </c>
      <c r="U62" s="18">
        <v>161147.83900000004</v>
      </c>
    </row>
    <row r="63" spans="1:21" x14ac:dyDescent="0.2">
      <c r="A63" s="21" t="s">
        <v>45</v>
      </c>
      <c r="B63" s="21" t="s">
        <v>56</v>
      </c>
      <c r="C63" s="24" t="s">
        <v>23</v>
      </c>
      <c r="D63" s="24" t="s">
        <v>23</v>
      </c>
      <c r="E63" s="24" t="s">
        <v>23</v>
      </c>
      <c r="F63" s="24" t="s">
        <v>23</v>
      </c>
      <c r="G63" s="24" t="s">
        <v>23</v>
      </c>
      <c r="H63" s="24" t="s">
        <v>23</v>
      </c>
      <c r="I63" s="24" t="s">
        <v>23</v>
      </c>
      <c r="J63" s="14"/>
      <c r="K63" s="18">
        <v>142798</v>
      </c>
      <c r="L63" s="18">
        <v>143496</v>
      </c>
      <c r="M63" s="18">
        <v>152567</v>
      </c>
      <c r="N63" s="18">
        <v>157196</v>
      </c>
      <c r="O63" s="18">
        <v>166099</v>
      </c>
      <c r="P63" s="18">
        <v>178385</v>
      </c>
      <c r="Q63" s="18">
        <v>184561</v>
      </c>
      <c r="R63" s="18">
        <v>174008</v>
      </c>
      <c r="S63" s="18">
        <v>181384</v>
      </c>
      <c r="T63" s="18">
        <v>189170</v>
      </c>
      <c r="U63" s="18">
        <v>192303</v>
      </c>
    </row>
    <row r="64" spans="1:21" x14ac:dyDescent="0.2">
      <c r="A64" s="21" t="s">
        <v>31</v>
      </c>
      <c r="B64" s="21" t="s">
        <v>21</v>
      </c>
      <c r="C64" s="24" t="s">
        <v>23</v>
      </c>
      <c r="D64" s="24" t="s">
        <v>23</v>
      </c>
      <c r="E64" s="24" t="s">
        <v>23</v>
      </c>
      <c r="F64" s="24" t="s">
        <v>23</v>
      </c>
      <c r="G64" s="24" t="s">
        <v>23</v>
      </c>
      <c r="H64" s="24" t="s">
        <v>23</v>
      </c>
      <c r="I64" s="24" t="s">
        <v>23</v>
      </c>
      <c r="J64" s="14"/>
      <c r="K64" s="18">
        <v>2418990</v>
      </c>
      <c r="L64" s="18">
        <v>2559836</v>
      </c>
      <c r="M64" s="18">
        <v>2642559</v>
      </c>
      <c r="N64" s="18">
        <v>2772576</v>
      </c>
      <c r="O64" s="18">
        <v>2963018</v>
      </c>
      <c r="P64" s="18">
        <v>3179240</v>
      </c>
      <c r="Q64" s="18">
        <v>3296623</v>
      </c>
      <c r="R64" s="18">
        <v>3147496</v>
      </c>
      <c r="S64" s="18">
        <v>3412567</v>
      </c>
      <c r="T64" s="18">
        <v>3570727</v>
      </c>
      <c r="U64" s="18">
        <v>3628167</v>
      </c>
    </row>
    <row r="65" spans="1:21" x14ac:dyDescent="0.2">
      <c r="A65" s="21" t="s">
        <v>66</v>
      </c>
      <c r="B65" s="21" t="s">
        <v>20</v>
      </c>
      <c r="C65" s="24">
        <v>694994</v>
      </c>
      <c r="D65" s="24">
        <v>732472</v>
      </c>
      <c r="E65" s="24">
        <v>780563</v>
      </c>
      <c r="F65" s="24">
        <v>828208</v>
      </c>
      <c r="G65" s="24">
        <v>858730</v>
      </c>
      <c r="H65" s="24">
        <v>909030</v>
      </c>
      <c r="I65" s="24">
        <v>950692</v>
      </c>
      <c r="J65" s="14"/>
      <c r="K65" s="18">
        <v>1073966</v>
      </c>
      <c r="L65" s="18">
        <v>1140555</v>
      </c>
      <c r="M65" s="18">
        <v>1205118</v>
      </c>
      <c r="N65" s="18">
        <v>1271506</v>
      </c>
      <c r="O65" s="18">
        <v>1327814</v>
      </c>
      <c r="P65" s="18">
        <v>1417761</v>
      </c>
      <c r="Q65" s="18">
        <v>1461744</v>
      </c>
      <c r="R65" s="18">
        <v>1420266</v>
      </c>
      <c r="S65" s="18">
        <v>1496898</v>
      </c>
      <c r="T65" s="18">
        <v>1557475</v>
      </c>
      <c r="U65" s="18">
        <v>1557503</v>
      </c>
    </row>
    <row r="66" spans="1:21" x14ac:dyDescent="0.2">
      <c r="B66" s="31"/>
      <c r="K66" s="46"/>
      <c r="L66" s="46"/>
      <c r="M66" s="46"/>
      <c r="N66" s="46"/>
      <c r="O66" s="46"/>
      <c r="P66" s="75"/>
      <c r="Q66" s="46"/>
      <c r="R66" s="46"/>
      <c r="S66" s="46"/>
      <c r="T66" s="46"/>
      <c r="U66" s="46"/>
    </row>
    <row r="67" spans="1:21" x14ac:dyDescent="0.2">
      <c r="A67" s="21" t="s">
        <v>32</v>
      </c>
      <c r="B67" s="21" t="s">
        <v>34</v>
      </c>
      <c r="K67" s="18">
        <v>33856.57</v>
      </c>
      <c r="L67" s="18">
        <v>36243.140999999996</v>
      </c>
      <c r="M67" s="18">
        <v>40135.803</v>
      </c>
      <c r="N67" s="18">
        <v>44777.623</v>
      </c>
      <c r="O67" s="18">
        <v>50067.513000000014</v>
      </c>
      <c r="P67" s="18">
        <v>55276.998</v>
      </c>
      <c r="Q67" s="18">
        <v>65354.112999999998</v>
      </c>
      <c r="R67" s="18">
        <v>66471.375</v>
      </c>
      <c r="S67" s="18">
        <v>69106.60500000001</v>
      </c>
      <c r="T67" s="18">
        <v>72747.31</v>
      </c>
      <c r="U67" s="18">
        <v>75787.746999999988</v>
      </c>
    </row>
    <row r="68" spans="1:21" x14ac:dyDescent="0.2">
      <c r="A68" s="21" t="s">
        <v>7</v>
      </c>
      <c r="B68" s="21" t="s">
        <v>8</v>
      </c>
      <c r="K68" s="18">
        <v>2448246</v>
      </c>
      <c r="L68" s="18">
        <v>2572541</v>
      </c>
      <c r="M68" s="18">
        <v>2770960</v>
      </c>
      <c r="N68" s="18">
        <v>2959943</v>
      </c>
      <c r="O68" s="18">
        <v>3153420</v>
      </c>
      <c r="P68" s="18">
        <v>3372954</v>
      </c>
      <c r="Q68" s="18">
        <v>3640832</v>
      </c>
      <c r="R68" s="18">
        <v>3488148</v>
      </c>
      <c r="S68" s="18">
        <v>3505956</v>
      </c>
      <c r="T68" s="18">
        <v>3565877</v>
      </c>
      <c r="U68" s="18">
        <v>3560995</v>
      </c>
    </row>
    <row r="69" spans="1:21" x14ac:dyDescent="0.2">
      <c r="A69" s="21" t="s">
        <v>9</v>
      </c>
      <c r="B69" s="21" t="s">
        <v>58</v>
      </c>
      <c r="K69" s="18">
        <v>114997.1372</v>
      </c>
      <c r="L69" s="18">
        <v>127730.0966</v>
      </c>
      <c r="M69" s="18">
        <v>142613.3247</v>
      </c>
      <c r="N69" s="18">
        <v>166643.85769999999</v>
      </c>
      <c r="O69" s="18">
        <v>196174.8554</v>
      </c>
      <c r="P69" s="18">
        <v>231150.3486</v>
      </c>
      <c r="Q69" s="18">
        <v>237664.51120000001</v>
      </c>
      <c r="R69" s="18">
        <v>208996.0453</v>
      </c>
      <c r="S69" s="18">
        <v>212353.3265</v>
      </c>
      <c r="T69" s="18">
        <v>15361.046399999999</v>
      </c>
      <c r="U69" s="18">
        <v>16584.462500000001</v>
      </c>
    </row>
    <row r="70" spans="1:21" x14ac:dyDescent="0.2">
      <c r="A70" s="21" t="s">
        <v>6</v>
      </c>
      <c r="B70" s="21" t="s">
        <v>52</v>
      </c>
      <c r="K70" s="18">
        <v>6105.0999999999995</v>
      </c>
      <c r="L70" s="18">
        <v>6566.9999999999982</v>
      </c>
      <c r="M70" s="18">
        <v>6929.6000000000022</v>
      </c>
      <c r="N70" s="18">
        <v>7440</v>
      </c>
      <c r="O70" s="18">
        <v>7996.0000000000009</v>
      </c>
      <c r="P70" s="18">
        <v>8696.9000000000033</v>
      </c>
      <c r="Q70" s="18">
        <v>16866.117399999999</v>
      </c>
      <c r="R70" s="18">
        <v>16038.3</v>
      </c>
      <c r="S70" s="18">
        <v>16845.785100000001</v>
      </c>
      <c r="T70" s="18">
        <v>18195.238499999999</v>
      </c>
      <c r="U70" s="18">
        <v>17129.5838</v>
      </c>
    </row>
    <row r="71" spans="1:21" x14ac:dyDescent="0.2">
      <c r="A71" s="40" t="s">
        <v>13</v>
      </c>
      <c r="B71" s="36" t="s">
        <v>14</v>
      </c>
      <c r="C71" s="39"/>
      <c r="D71" s="39"/>
      <c r="E71" s="39"/>
      <c r="F71" s="39"/>
      <c r="G71" s="39"/>
      <c r="H71" s="39"/>
      <c r="I71" s="39"/>
      <c r="J71" s="39"/>
      <c r="K71" s="37">
        <v>5705.9470000000001</v>
      </c>
      <c r="L71" s="37">
        <v>6323.3119999999999</v>
      </c>
      <c r="M71" s="37">
        <v>7238.2120000000004</v>
      </c>
      <c r="N71" s="37">
        <v>8853.3379999999997</v>
      </c>
      <c r="O71" s="37">
        <v>10736.065000000001</v>
      </c>
      <c r="P71" s="37">
        <v>14154.338</v>
      </c>
      <c r="Q71" s="37">
        <v>15852.59</v>
      </c>
      <c r="R71" s="37">
        <v>14043.187</v>
      </c>
      <c r="S71" s="37">
        <v>13038.296</v>
      </c>
      <c r="T71" s="37">
        <v>14351.036</v>
      </c>
      <c r="U71" s="37">
        <v>15499.968999999999</v>
      </c>
    </row>
    <row r="72" spans="1:21" x14ac:dyDescent="0.2">
      <c r="A72" s="21" t="s">
        <v>12</v>
      </c>
      <c r="B72" s="21" t="s">
        <v>19</v>
      </c>
      <c r="K72" s="18">
        <v>51549.4082321838</v>
      </c>
      <c r="L72" s="18">
        <v>55557.213381180482</v>
      </c>
      <c r="M72" s="18">
        <v>61116.851544587284</v>
      </c>
      <c r="N72" s="18">
        <v>70820.943342600978</v>
      </c>
      <c r="O72" s="18">
        <v>80505.516092166334</v>
      </c>
      <c r="P72" s="18">
        <v>94793.852274448349</v>
      </c>
      <c r="Q72" s="18">
        <v>107757.57596925931</v>
      </c>
      <c r="R72" s="18">
        <v>93326.031986163624</v>
      </c>
      <c r="S72" s="18">
        <v>93748.485057322905</v>
      </c>
      <c r="T72" s="18">
        <v>102907.40997909843</v>
      </c>
      <c r="U72" s="18">
        <v>110086.8489171665</v>
      </c>
    </row>
    <row r="73" spans="1:21" x14ac:dyDescent="0.2">
      <c r="A73" s="21" t="s">
        <v>10</v>
      </c>
      <c r="B73" s="21" t="s">
        <v>11</v>
      </c>
      <c r="K73" s="18">
        <v>15981816.999999996</v>
      </c>
      <c r="L73" s="18">
        <v>17558277</v>
      </c>
      <c r="M73" s="18">
        <v>19284441</v>
      </c>
      <c r="N73" s="18">
        <v>20461062</v>
      </c>
      <c r="O73" s="18">
        <v>21996367.000000004</v>
      </c>
      <c r="P73" s="18">
        <v>22855223</v>
      </c>
      <c r="Q73" s="18">
        <v>24465040</v>
      </c>
      <c r="R73" s="18">
        <v>24055076</v>
      </c>
      <c r="S73" s="18">
        <v>25259084</v>
      </c>
      <c r="T73" s="18">
        <v>26183669</v>
      </c>
      <c r="U73" s="18">
        <v>26541505</v>
      </c>
    </row>
    <row r="74" spans="1:21" x14ac:dyDescent="0.2">
      <c r="A74" s="21" t="s">
        <v>15</v>
      </c>
      <c r="B74" s="21" t="s">
        <v>54</v>
      </c>
      <c r="K74" s="18">
        <v>1859.2173288452277</v>
      </c>
      <c r="L74" s="18">
        <v>1905.4373575828351</v>
      </c>
      <c r="M74" s="18">
        <v>1907.6061588708787</v>
      </c>
      <c r="N74" s="18">
        <v>1958.0988804794665</v>
      </c>
      <c r="O74" s="18">
        <v>2081.7470149521914</v>
      </c>
      <c r="P74" s="18">
        <v>2234.410049399633</v>
      </c>
      <c r="Q74" s="18">
        <v>5622.3778036913955</v>
      </c>
      <c r="R74" s="18">
        <v>5473.2967217158603</v>
      </c>
      <c r="S74" s="18">
        <v>5947.4018405086399</v>
      </c>
      <c r="T74" s="18">
        <v>6301.2412140469905</v>
      </c>
      <c r="U74" s="18">
        <v>6413.8080264175105</v>
      </c>
    </row>
    <row r="75" spans="1:21" x14ac:dyDescent="0.2">
      <c r="A75" s="21" t="s">
        <v>16</v>
      </c>
      <c r="B75" s="21" t="s">
        <v>17</v>
      </c>
      <c r="K75" s="18">
        <v>791910</v>
      </c>
      <c r="L75" s="18">
        <v>822979</v>
      </c>
      <c r="M75" s="18">
        <v>886590</v>
      </c>
      <c r="N75" s="18">
        <v>952318</v>
      </c>
      <c r="O75" s="18">
        <v>1021263</v>
      </c>
      <c r="P75" s="18">
        <v>1119868</v>
      </c>
      <c r="Q75" s="18">
        <v>1231600</v>
      </c>
      <c r="R75" s="18">
        <v>1282963</v>
      </c>
      <c r="S75" s="18">
        <v>1362443</v>
      </c>
      <c r="T75" s="18">
        <v>1462734</v>
      </c>
      <c r="U75" s="18">
        <v>1522736</v>
      </c>
    </row>
    <row r="76" spans="1:21" x14ac:dyDescent="0.2">
      <c r="A76" s="21" t="s">
        <v>33</v>
      </c>
      <c r="B76" s="21" t="s">
        <v>38</v>
      </c>
      <c r="K76" s="18">
        <v>149825.70000000004</v>
      </c>
      <c r="L76" s="18">
        <v>192143.4</v>
      </c>
      <c r="M76" s="18">
        <v>235853.5</v>
      </c>
      <c r="N76" s="18">
        <v>278881.8</v>
      </c>
      <c r="O76" s="18">
        <v>330838.09999999998</v>
      </c>
      <c r="P76" s="18">
        <v>398761.08300000004</v>
      </c>
      <c r="Q76" s="18">
        <v>495962.09999999992</v>
      </c>
      <c r="R76" s="18">
        <v>490869.19999999995</v>
      </c>
      <c r="S76" s="18">
        <v>517278.7</v>
      </c>
      <c r="T76" s="18">
        <v>549418.70000000019</v>
      </c>
      <c r="U76" s="18">
        <v>582487.20000000007</v>
      </c>
    </row>
    <row r="77" spans="1:21" x14ac:dyDescent="0.2">
      <c r="A77" s="21" t="s">
        <v>18</v>
      </c>
      <c r="B77" s="21" t="s">
        <v>53</v>
      </c>
      <c r="K77" s="18">
        <v>5480258.1114042271</v>
      </c>
      <c r="L77" s="18">
        <v>5935736.694342711</v>
      </c>
      <c r="M77" s="18">
        <v>6375066.596234316</v>
      </c>
      <c r="N77" s="18">
        <v>6766481.7842469318</v>
      </c>
      <c r="O77" s="18">
        <v>7278604.9966570586</v>
      </c>
      <c r="P77" s="18">
        <v>33454.692316784945</v>
      </c>
      <c r="Q77" s="18">
        <v>35801.445904736625</v>
      </c>
      <c r="R77" s="18">
        <v>34514.966226515469</v>
      </c>
      <c r="S77" s="18">
        <v>35027.618762621183</v>
      </c>
      <c r="T77" s="18">
        <v>35759.422238717023</v>
      </c>
      <c r="U77" s="18">
        <v>34931.059122408085</v>
      </c>
    </row>
    <row r="78" spans="1:21" x14ac:dyDescent="0.2">
      <c r="A78" s="22" t="s">
        <v>59</v>
      </c>
      <c r="B78" s="21" t="s">
        <v>55</v>
      </c>
      <c r="K78" s="18">
        <v>1090656</v>
      </c>
      <c r="L78" s="18">
        <v>1148473</v>
      </c>
      <c r="M78" s="18">
        <v>1284621</v>
      </c>
      <c r="N78" s="18">
        <v>1421385</v>
      </c>
      <c r="O78" s="18">
        <v>1582101</v>
      </c>
      <c r="P78" s="18">
        <v>1768119</v>
      </c>
      <c r="Q78" s="18">
        <v>1947345</v>
      </c>
      <c r="R78" s="18">
        <v>61317.446999999993</v>
      </c>
      <c r="S78" s="18">
        <v>64190.469000000005</v>
      </c>
      <c r="T78" s="18">
        <v>67453.662000000011</v>
      </c>
      <c r="U78" s="18">
        <v>69417.612000000023</v>
      </c>
    </row>
    <row r="79" spans="1:21" x14ac:dyDescent="0.2">
      <c r="A79" s="40" t="s">
        <v>60</v>
      </c>
      <c r="B79" s="36" t="s">
        <v>61</v>
      </c>
      <c r="C79" s="39"/>
      <c r="D79" s="39"/>
      <c r="E79" s="39"/>
      <c r="F79" s="39"/>
      <c r="G79" s="39"/>
      <c r="H79" s="39"/>
      <c r="I79" s="39"/>
      <c r="J79" s="39"/>
      <c r="K79" s="18">
        <v>202379.77557336618</v>
      </c>
      <c r="L79" s="18">
        <v>217260.53207189168</v>
      </c>
      <c r="M79" s="18">
        <v>238683.65118764958</v>
      </c>
      <c r="N79" s="18">
        <v>256095.89653646873</v>
      </c>
      <c r="O79" s="18">
        <v>278738.62327848939</v>
      </c>
      <c r="P79" s="18">
        <v>305877.26052336051</v>
      </c>
      <c r="Q79" s="18">
        <v>326797.41523106652</v>
      </c>
      <c r="R79" s="18">
        <v>310994.42464306741</v>
      </c>
      <c r="S79" s="18">
        <v>314592.17155937338</v>
      </c>
      <c r="T79" s="18">
        <v>318470.75676083757</v>
      </c>
      <c r="U79" s="18">
        <v>318705.51892512984</v>
      </c>
    </row>
    <row r="80" spans="1:21" x14ac:dyDescent="0.2">
      <c r="A80" t="s">
        <v>76</v>
      </c>
      <c r="B80" s="54"/>
      <c r="C80" s="39"/>
      <c r="D80" s="39"/>
      <c r="E80" s="39"/>
      <c r="F80" s="39"/>
      <c r="G80" s="39"/>
      <c r="H80" s="39"/>
      <c r="I80" s="39"/>
      <c r="J80" s="39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2" x14ac:dyDescent="0.2">
      <c r="A81" t="s">
        <v>77</v>
      </c>
      <c r="B81" s="54"/>
      <c r="C81" s="39"/>
      <c r="D81" s="39"/>
      <c r="E81" s="39"/>
      <c r="F81" s="39"/>
      <c r="G81" s="39"/>
      <c r="H81" s="39"/>
      <c r="I81" s="39"/>
      <c r="J81" s="39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2" x14ac:dyDescent="0.2">
      <c r="A82" s="51"/>
      <c r="B82" s="54"/>
      <c r="C82" s="39"/>
      <c r="D82" s="39"/>
      <c r="E82" s="39"/>
      <c r="F82" s="39"/>
      <c r="G82" s="39"/>
      <c r="H82" s="39"/>
      <c r="I82" s="39"/>
      <c r="J82" s="39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4" spans="1:22" ht="15.75" x14ac:dyDescent="0.25">
      <c r="A84" s="77" t="s">
        <v>73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1:22" ht="15.75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ht="15.75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ht="15.75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ht="15.75" x14ac:dyDescent="0.25">
      <c r="A88" s="33"/>
      <c r="B88" s="4"/>
      <c r="C88" s="1"/>
      <c r="D88" s="2"/>
      <c r="E88" s="2"/>
      <c r="F88" s="42" t="s">
        <v>64</v>
      </c>
      <c r="G88" s="2"/>
      <c r="H88" s="2"/>
      <c r="I88" s="4"/>
      <c r="K88" s="1"/>
      <c r="L88" s="42"/>
      <c r="M88" s="43"/>
      <c r="N88" s="43"/>
      <c r="O88" s="43"/>
      <c r="P88" s="42" t="s">
        <v>65</v>
      </c>
      <c r="Q88" s="43"/>
      <c r="R88" s="43"/>
      <c r="S88" s="43"/>
      <c r="T88" s="2"/>
      <c r="U88" s="4"/>
      <c r="V88" s="56"/>
    </row>
    <row r="89" spans="1:22" ht="15.75" x14ac:dyDescent="0.25">
      <c r="A89" s="34"/>
      <c r="B89" s="35"/>
      <c r="C89" s="5"/>
      <c r="D89" s="6"/>
      <c r="E89" s="6"/>
      <c r="F89" s="7" t="s">
        <v>0</v>
      </c>
      <c r="G89" s="6"/>
      <c r="H89" s="6"/>
      <c r="I89" s="8"/>
      <c r="K89" s="5"/>
      <c r="L89" s="45"/>
      <c r="M89" s="45"/>
      <c r="N89" s="45"/>
      <c r="O89" s="45"/>
      <c r="P89" s="47" t="s">
        <v>1</v>
      </c>
      <c r="Q89" s="45"/>
      <c r="R89" s="45"/>
      <c r="S89" s="45"/>
      <c r="T89" s="6"/>
      <c r="U89" s="35"/>
      <c r="V89" s="56"/>
    </row>
    <row r="90" spans="1:22" ht="15.75" x14ac:dyDescent="0.25">
      <c r="A90" s="18"/>
      <c r="B90" s="57" t="s">
        <v>2</v>
      </c>
      <c r="C90" s="11">
        <v>1995</v>
      </c>
      <c r="D90" s="11">
        <v>1996</v>
      </c>
      <c r="E90" s="12">
        <v>1997</v>
      </c>
      <c r="F90" s="12">
        <v>1998</v>
      </c>
      <c r="G90" s="12">
        <v>1999</v>
      </c>
      <c r="H90" s="12">
        <v>2000</v>
      </c>
      <c r="I90" s="12">
        <v>2001</v>
      </c>
      <c r="K90" s="12">
        <v>2002</v>
      </c>
      <c r="L90" s="12">
        <v>2003</v>
      </c>
      <c r="M90" s="12">
        <v>2004</v>
      </c>
      <c r="N90" s="12">
        <v>2005</v>
      </c>
      <c r="O90" s="12">
        <v>2006</v>
      </c>
      <c r="P90" s="12">
        <v>2007</v>
      </c>
      <c r="Q90" s="25">
        <v>2008</v>
      </c>
      <c r="R90" s="25">
        <v>2009</v>
      </c>
      <c r="S90" s="25">
        <v>2010</v>
      </c>
      <c r="T90" s="25">
        <v>2011</v>
      </c>
      <c r="U90" s="25">
        <v>2012</v>
      </c>
      <c r="V90" s="56"/>
    </row>
    <row r="91" spans="1:22" x14ac:dyDescent="0.2">
      <c r="A91" s="19" t="s">
        <v>3</v>
      </c>
      <c r="B91" s="19" t="s">
        <v>4</v>
      </c>
      <c r="C91" s="23"/>
      <c r="D91" s="23"/>
      <c r="E91" s="20"/>
      <c r="F91" s="20"/>
      <c r="G91" s="20"/>
      <c r="H91" s="20"/>
      <c r="I91" s="20"/>
      <c r="J91" s="13"/>
      <c r="K91" s="20"/>
      <c r="L91" s="20"/>
      <c r="M91" s="20"/>
      <c r="N91" s="20"/>
      <c r="O91" s="20"/>
      <c r="P91" s="20"/>
      <c r="Q91" s="26"/>
      <c r="R91" s="26"/>
      <c r="S91" s="26"/>
      <c r="T91" s="26"/>
      <c r="U91" s="26"/>
    </row>
    <row r="92" spans="1:22" x14ac:dyDescent="0.2">
      <c r="A92" s="21" t="s">
        <v>24</v>
      </c>
      <c r="B92" s="21" t="s">
        <v>56</v>
      </c>
      <c r="C92" s="24" t="s">
        <v>23</v>
      </c>
      <c r="D92" s="24" t="s">
        <v>23</v>
      </c>
      <c r="E92" s="24" t="s">
        <v>23</v>
      </c>
      <c r="F92" s="24" t="s">
        <v>23</v>
      </c>
      <c r="G92" s="24" t="s">
        <v>23</v>
      </c>
      <c r="H92" s="24" t="s">
        <v>23</v>
      </c>
      <c r="I92" s="24" t="s">
        <v>23</v>
      </c>
      <c r="J92" s="14"/>
      <c r="K92" s="59">
        <f t="shared" ref="K92:U92" si="0">(K10-K51)/K51</f>
        <v>5.4755432615875097E-3</v>
      </c>
      <c r="L92" s="59">
        <f t="shared" si="0"/>
        <v>5.419084107646647E-3</v>
      </c>
      <c r="M92" s="59">
        <f t="shared" si="0"/>
        <v>5.883136896743908E-3</v>
      </c>
      <c r="N92" s="59">
        <f t="shared" si="0"/>
        <v>6.3406481279576817E-3</v>
      </c>
      <c r="O92" s="59">
        <f t="shared" si="0"/>
        <v>6.0642579989735237E-3</v>
      </c>
      <c r="P92" s="59">
        <f t="shared" si="0"/>
        <v>6.8524994958637959E-3</v>
      </c>
      <c r="Q92" s="59">
        <f t="shared" si="0"/>
        <v>6.1625771998904798E-3</v>
      </c>
      <c r="R92" s="59">
        <f t="shared" si="0"/>
        <v>4.9788326726581678E-3</v>
      </c>
      <c r="S92" s="59">
        <f t="shared" si="0"/>
        <v>3.1089996287959566E-3</v>
      </c>
      <c r="T92" s="59">
        <f t="shared" si="0"/>
        <v>3.764229848923412E-3</v>
      </c>
      <c r="U92" s="59">
        <f t="shared" si="0"/>
        <v>2.0405753727413142E-2</v>
      </c>
    </row>
    <row r="93" spans="1:22" x14ac:dyDescent="0.2">
      <c r="A93" s="21" t="s">
        <v>25</v>
      </c>
      <c r="B93" s="21" t="s">
        <v>22</v>
      </c>
      <c r="C93" s="24" t="s">
        <v>23</v>
      </c>
      <c r="D93" s="24" t="s">
        <v>23</v>
      </c>
      <c r="E93" s="24" t="s">
        <v>23</v>
      </c>
      <c r="F93" s="24" t="s">
        <v>23</v>
      </c>
      <c r="G93" s="24" t="s">
        <v>23</v>
      </c>
      <c r="H93" s="24" t="s">
        <v>23</v>
      </c>
      <c r="I93" s="24" t="s">
        <v>23</v>
      </c>
      <c r="J93" s="14"/>
      <c r="K93" s="59">
        <f t="shared" ref="K93:U93" si="1">(K11-K52)/K52</f>
        <v>-3.2973292244343356E-3</v>
      </c>
      <c r="L93" s="59">
        <f t="shared" si="1"/>
        <v>-1.0185730166066662E-3</v>
      </c>
      <c r="M93" s="59">
        <f t="shared" si="1"/>
        <v>-1.2462294563239311E-3</v>
      </c>
      <c r="N93" s="59">
        <f t="shared" si="1"/>
        <v>-3.4150971874551332E-3</v>
      </c>
      <c r="O93" s="59">
        <f t="shared" si="1"/>
        <v>-4.5611975942179703E-3</v>
      </c>
      <c r="P93" s="59">
        <f t="shared" si="1"/>
        <v>-6.7054315558537974E-3</v>
      </c>
      <c r="Q93" s="59">
        <f t="shared" si="1"/>
        <v>-6.7928318835840922E-3</v>
      </c>
      <c r="R93" s="59">
        <f t="shared" si="1"/>
        <v>-6.3265720780161915E-3</v>
      </c>
      <c r="S93" s="59">
        <f t="shared" si="1"/>
        <v>-1.4114622807015011E-2</v>
      </c>
      <c r="T93" s="59">
        <f t="shared" si="1"/>
        <v>-7.0925355951722713E-3</v>
      </c>
      <c r="U93" s="59">
        <f t="shared" si="1"/>
        <v>-1.0513752937507061E-2</v>
      </c>
    </row>
    <row r="94" spans="1:22" x14ac:dyDescent="0.2">
      <c r="A94" s="21" t="s">
        <v>26</v>
      </c>
      <c r="B94" s="21" t="s">
        <v>56</v>
      </c>
      <c r="C94" s="24" t="s">
        <v>23</v>
      </c>
      <c r="D94" s="24" t="s">
        <v>23</v>
      </c>
      <c r="E94" s="24" t="s">
        <v>23</v>
      </c>
      <c r="F94" s="24" t="s">
        <v>23</v>
      </c>
      <c r="G94" s="24" t="s">
        <v>23</v>
      </c>
      <c r="H94" s="24" t="s">
        <v>23</v>
      </c>
      <c r="I94" s="24" t="s">
        <v>23</v>
      </c>
      <c r="J94" s="14"/>
      <c r="K94" s="59">
        <f t="shared" ref="K94:U94" si="2">(K12-K53)/K53</f>
        <v>4.7356321516546446E-3</v>
      </c>
      <c r="L94" s="59">
        <f t="shared" si="2"/>
        <v>4.0813343638332273E-3</v>
      </c>
      <c r="M94" s="59">
        <f t="shared" si="2"/>
        <v>4.7124945611067247E-3</v>
      </c>
      <c r="N94" s="59">
        <f t="shared" si="2"/>
        <v>4.8909623892289663E-3</v>
      </c>
      <c r="O94" s="59">
        <f t="shared" si="2"/>
        <v>5.1459718817728753E-3</v>
      </c>
      <c r="P94" s="59">
        <f t="shared" si="2"/>
        <v>4.8849793869613287E-3</v>
      </c>
      <c r="Q94" s="59">
        <f t="shared" si="2"/>
        <v>4.1653964192087415E-3</v>
      </c>
      <c r="R94" s="59">
        <f t="shared" si="2"/>
        <v>1.5613931156193168E-3</v>
      </c>
      <c r="S94" s="59">
        <f t="shared" si="2"/>
        <v>6.0343610261236113E-3</v>
      </c>
      <c r="T94" s="59">
        <f t="shared" si="2"/>
        <v>1.1276471381682479E-2</v>
      </c>
      <c r="U94" s="59">
        <f t="shared" si="2"/>
        <v>6.5822488068071512E-3</v>
      </c>
    </row>
    <row r="95" spans="1:22" x14ac:dyDescent="0.2">
      <c r="A95" s="36" t="s">
        <v>5</v>
      </c>
      <c r="B95" s="36" t="s">
        <v>56</v>
      </c>
      <c r="C95" s="58">
        <f t="shared" ref="C95:I95" si="3">(C13-C54)/C54</f>
        <v>0</v>
      </c>
      <c r="D95" s="58">
        <f t="shared" si="3"/>
        <v>0</v>
      </c>
      <c r="E95" s="58">
        <f t="shared" si="3"/>
        <v>0</v>
      </c>
      <c r="F95" s="58">
        <f t="shared" si="3"/>
        <v>0</v>
      </c>
      <c r="G95" s="58">
        <f t="shared" si="3"/>
        <v>0</v>
      </c>
      <c r="H95" s="58">
        <f t="shared" si="3"/>
        <v>0</v>
      </c>
      <c r="I95" s="58">
        <f t="shared" si="3"/>
        <v>0</v>
      </c>
      <c r="J95" s="38"/>
      <c r="K95" s="58">
        <f t="shared" ref="K95:U95" si="4">(K13-K54)/K54</f>
        <v>2.2301308656103191E-2</v>
      </c>
      <c r="L95" s="58">
        <f t="shared" si="4"/>
        <v>3.435704572085832E-2</v>
      </c>
      <c r="M95" s="58">
        <f t="shared" si="4"/>
        <v>4.7988153124493158E-2</v>
      </c>
      <c r="N95" s="58">
        <f t="shared" si="4"/>
        <v>-2.1284886947035584E-4</v>
      </c>
      <c r="O95" s="58">
        <f t="shared" si="4"/>
        <v>3.2788396918510786E-2</v>
      </c>
      <c r="P95" s="58">
        <f t="shared" si="4"/>
        <v>-6.2025012453716492E-3</v>
      </c>
      <c r="Q95" s="58">
        <f t="shared" si="4"/>
        <v>1.8904953830995056E-2</v>
      </c>
      <c r="R95" s="58">
        <f t="shared" si="4"/>
        <v>1.0912624394350904E-2</v>
      </c>
      <c r="S95" s="58">
        <f t="shared" si="4"/>
        <v>1.3060635305311184E-2</v>
      </c>
      <c r="T95" s="58">
        <f t="shared" si="4"/>
        <v>-1.5416330350338344E-2</v>
      </c>
      <c r="U95" s="58">
        <f t="shared" si="4"/>
        <v>-1.0045313749574401E-2</v>
      </c>
    </row>
    <row r="96" spans="1:22" x14ac:dyDescent="0.2">
      <c r="A96" s="22" t="s">
        <v>27</v>
      </c>
      <c r="B96" s="21" t="s">
        <v>56</v>
      </c>
      <c r="C96" s="24" t="s">
        <v>23</v>
      </c>
      <c r="D96" s="24" t="s">
        <v>23</v>
      </c>
      <c r="E96" s="24" t="s">
        <v>23</v>
      </c>
      <c r="F96" s="24" t="s">
        <v>23</v>
      </c>
      <c r="G96" s="24" t="s">
        <v>23</v>
      </c>
      <c r="H96" s="24" t="s">
        <v>23</v>
      </c>
      <c r="I96" s="24" t="s">
        <v>23</v>
      </c>
      <c r="J96" s="14"/>
      <c r="K96" s="59">
        <f t="shared" ref="K96:U96" si="5">(K14-K55)/K55</f>
        <v>7.3635410544571891E-3</v>
      </c>
      <c r="L96" s="59">
        <f t="shared" si="5"/>
        <v>7.3395916027271732E-3</v>
      </c>
      <c r="M96" s="59">
        <f t="shared" si="5"/>
        <v>8.187656702720798E-3</v>
      </c>
      <c r="N96" s="59">
        <f t="shared" si="5"/>
        <v>8.1517967340768143E-3</v>
      </c>
      <c r="O96" s="59">
        <f t="shared" si="5"/>
        <v>7.920676383289374E-3</v>
      </c>
      <c r="P96" s="59">
        <f t="shared" si="5"/>
        <v>8.7287322072479474E-3</v>
      </c>
      <c r="Q96" s="59">
        <f t="shared" si="5"/>
        <v>8.2323357645049527E-3</v>
      </c>
      <c r="R96" s="59">
        <f t="shared" si="5"/>
        <v>7.8802159273446675E-3</v>
      </c>
      <c r="S96" s="59">
        <f t="shared" si="5"/>
        <v>1.7274457851167657E-2</v>
      </c>
      <c r="T96" s="59">
        <f t="shared" si="5"/>
        <v>1.4786163387051757E-2</v>
      </c>
      <c r="U96" s="59">
        <f t="shared" si="5"/>
        <v>1.2812112225694188E-2</v>
      </c>
    </row>
    <row r="97" spans="1:21" x14ac:dyDescent="0.2">
      <c r="A97" s="21" t="s">
        <v>41</v>
      </c>
      <c r="B97" s="21" t="s">
        <v>56</v>
      </c>
      <c r="C97" s="24" t="s">
        <v>23</v>
      </c>
      <c r="D97" s="24" t="s">
        <v>23</v>
      </c>
      <c r="E97" s="24" t="s">
        <v>23</v>
      </c>
      <c r="F97" s="24" t="s">
        <v>23</v>
      </c>
      <c r="G97" s="24" t="s">
        <v>23</v>
      </c>
      <c r="H97" s="24" t="s">
        <v>23</v>
      </c>
      <c r="I97" s="24" t="s">
        <v>23</v>
      </c>
      <c r="J97" s="14"/>
      <c r="K97" s="59">
        <f t="shared" ref="K97:U97" si="6">(K15-K56)/K56</f>
        <v>2.2028284653441929E-3</v>
      </c>
      <c r="L97" s="59">
        <f t="shared" si="6"/>
        <v>2.7121933582395482E-3</v>
      </c>
      <c r="M97" s="59">
        <f t="shared" si="6"/>
        <v>2.9347319557759431E-3</v>
      </c>
      <c r="N97" s="59">
        <f t="shared" si="6"/>
        <v>3.4747695467742959E-3</v>
      </c>
      <c r="O97" s="59">
        <f t="shared" si="6"/>
        <v>4.1143297866657507E-3</v>
      </c>
      <c r="P97" s="59">
        <f t="shared" si="6"/>
        <v>4.2143317990625513E-3</v>
      </c>
      <c r="Q97" s="59">
        <f t="shared" si="6"/>
        <v>3.9144047395558001E-3</v>
      </c>
      <c r="R97" s="59">
        <f t="shared" si="6"/>
        <v>1.0399229464480783E-3</v>
      </c>
      <c r="S97" s="59">
        <f t="shared" si="6"/>
        <v>7.6948133750799506E-3</v>
      </c>
      <c r="T97" s="59">
        <f t="shared" si="6"/>
        <v>6.2232578530164746E-3</v>
      </c>
      <c r="U97" s="59">
        <f t="shared" si="6"/>
        <v>2.2361434933398658E-3</v>
      </c>
    </row>
    <row r="98" spans="1:21" x14ac:dyDescent="0.2">
      <c r="A98" s="21" t="s">
        <v>42</v>
      </c>
      <c r="B98" s="21" t="s">
        <v>56</v>
      </c>
      <c r="C98" s="24" t="s">
        <v>23</v>
      </c>
      <c r="D98" s="24" t="s">
        <v>23</v>
      </c>
      <c r="E98" s="24" t="s">
        <v>23</v>
      </c>
      <c r="F98" s="24" t="s">
        <v>23</v>
      </c>
      <c r="G98" s="24" t="s">
        <v>23</v>
      </c>
      <c r="H98" s="24" t="s">
        <v>23</v>
      </c>
      <c r="I98" s="24" t="s">
        <v>23</v>
      </c>
      <c r="J98" s="14"/>
      <c r="K98" s="59">
        <f t="shared" ref="K98:U98" si="7">(K16-K57)/K57</f>
        <v>6.4139212256252905E-3</v>
      </c>
      <c r="L98" s="59">
        <f t="shared" si="7"/>
        <v>6.2019594715022981E-3</v>
      </c>
      <c r="M98" s="59">
        <f t="shared" si="7"/>
        <v>6.0570870440626087E-3</v>
      </c>
      <c r="N98" s="59">
        <f t="shared" si="7"/>
        <v>5.8601476721789223E-3</v>
      </c>
      <c r="O98" s="59">
        <f t="shared" si="7"/>
        <v>5.5471711891710886E-3</v>
      </c>
      <c r="P98" s="59">
        <f t="shared" si="7"/>
        <v>5.4724044647968531E-3</v>
      </c>
      <c r="Q98" s="59">
        <f t="shared" si="7"/>
        <v>6.1655385552612562E-3</v>
      </c>
      <c r="R98" s="59">
        <f t="shared" si="7"/>
        <v>7.0864538110541409E-3</v>
      </c>
      <c r="S98" s="59">
        <f t="shared" si="7"/>
        <v>-4.1420087091734465E-3</v>
      </c>
      <c r="T98" s="59">
        <f t="shared" si="7"/>
        <v>-1.9496691495859533E-4</v>
      </c>
      <c r="U98" s="59">
        <f t="shared" si="7"/>
        <v>1.0671454053144515E-2</v>
      </c>
    </row>
    <row r="99" spans="1:21" x14ac:dyDescent="0.2">
      <c r="A99" s="22" t="s">
        <v>43</v>
      </c>
      <c r="B99" s="21" t="s">
        <v>56</v>
      </c>
      <c r="C99" s="24" t="s">
        <v>23</v>
      </c>
      <c r="D99" s="24" t="s">
        <v>23</v>
      </c>
      <c r="E99" s="24" t="s">
        <v>23</v>
      </c>
      <c r="F99" s="24" t="s">
        <v>23</v>
      </c>
      <c r="G99" s="24" t="s">
        <v>23</v>
      </c>
      <c r="H99" s="24" t="s">
        <v>23</v>
      </c>
      <c r="I99" s="24" t="s">
        <v>23</v>
      </c>
      <c r="J99" s="14"/>
      <c r="K99" s="59">
        <f t="shared" ref="K99:U99" si="8">(K17-K58)/K58</f>
        <v>1.0972023990578473E-2</v>
      </c>
      <c r="L99" s="59">
        <f t="shared" si="8"/>
        <v>1.0728625373130941E-2</v>
      </c>
      <c r="M99" s="59">
        <f t="shared" si="8"/>
        <v>1.0517042651364057E-2</v>
      </c>
      <c r="N99" s="59">
        <f t="shared" si="8"/>
        <v>1.0635061059374349E-2</v>
      </c>
      <c r="O99" s="59">
        <f t="shared" si="8"/>
        <v>1.0407146357498774E-2</v>
      </c>
      <c r="P99" s="59">
        <f t="shared" si="8"/>
        <v>1.0866719718469451E-2</v>
      </c>
      <c r="Q99" s="59">
        <f t="shared" si="8"/>
        <v>1.0243392796967966E-2</v>
      </c>
      <c r="R99" s="59">
        <f t="shared" si="8"/>
        <v>8.847629359318817E-3</v>
      </c>
      <c r="S99" s="59">
        <f t="shared" si="8"/>
        <v>1.9645660752380119E-2</v>
      </c>
      <c r="T99" s="59">
        <f t="shared" si="8"/>
        <v>2.2490004831289954E-2</v>
      </c>
      <c r="U99" s="59">
        <f t="shared" si="8"/>
        <v>2.5426826252375898E-2</v>
      </c>
    </row>
    <row r="100" spans="1:21" x14ac:dyDescent="0.2">
      <c r="A100" s="36" t="s">
        <v>44</v>
      </c>
      <c r="B100" s="36" t="s">
        <v>56</v>
      </c>
      <c r="C100" s="50" t="s">
        <v>23</v>
      </c>
      <c r="D100" s="50" t="s">
        <v>23</v>
      </c>
      <c r="E100" s="50" t="s">
        <v>23</v>
      </c>
      <c r="F100" s="50" t="s">
        <v>23</v>
      </c>
      <c r="G100" s="50" t="s">
        <v>23</v>
      </c>
      <c r="H100" s="50" t="s">
        <v>23</v>
      </c>
      <c r="I100" s="50" t="s">
        <v>23</v>
      </c>
      <c r="J100" s="38"/>
      <c r="K100" s="58">
        <f t="shared" ref="K100:U100" si="9">(K18-K59)/K59</f>
        <v>6.6955582730204776E-3</v>
      </c>
      <c r="L100" s="58">
        <f t="shared" si="9"/>
        <v>6.6104023238105708E-3</v>
      </c>
      <c r="M100" s="58">
        <f t="shared" si="9"/>
        <v>1.5334741287869207E-3</v>
      </c>
      <c r="N100" s="58">
        <f t="shared" si="9"/>
        <v>1.6673906173873155E-3</v>
      </c>
      <c r="O100" s="58">
        <f t="shared" si="9"/>
        <v>1.9413643024261862E-3</v>
      </c>
      <c r="P100" s="58">
        <f t="shared" si="9"/>
        <v>1.8586858705668102E-3</v>
      </c>
      <c r="Q100" s="58">
        <f t="shared" si="9"/>
        <v>1.9393253915309886E-3</v>
      </c>
      <c r="R100" s="58">
        <f t="shared" si="9"/>
        <v>2.6697042811701173E-3</v>
      </c>
      <c r="S100" s="58">
        <f t="shared" si="9"/>
        <v>-5.2959518144883796E-2</v>
      </c>
      <c r="T100" s="58">
        <f t="shared" si="9"/>
        <v>-3.4331478947377481E-2</v>
      </c>
      <c r="U100" s="58">
        <f t="shared" si="9"/>
        <v>-3.2633210873846706E-2</v>
      </c>
    </row>
    <row r="101" spans="1:21" x14ac:dyDescent="0.2">
      <c r="A101" s="21" t="s">
        <v>28</v>
      </c>
      <c r="B101" s="21" t="s">
        <v>56</v>
      </c>
      <c r="C101" s="24" t="s">
        <v>23</v>
      </c>
      <c r="D101" s="24" t="s">
        <v>23</v>
      </c>
      <c r="E101" s="24" t="s">
        <v>23</v>
      </c>
      <c r="F101" s="24" t="s">
        <v>23</v>
      </c>
      <c r="G101" s="24" t="s">
        <v>23</v>
      </c>
      <c r="H101" s="24" t="s">
        <v>23</v>
      </c>
      <c r="I101" s="24" t="s">
        <v>23</v>
      </c>
      <c r="J101" s="14"/>
      <c r="K101" s="59">
        <f t="shared" ref="K101:U101" si="10">(K19-K60)/K60</f>
        <v>4.1404748351020239E-3</v>
      </c>
      <c r="L101" s="59">
        <f t="shared" si="10"/>
        <v>4.6308717924239762E-3</v>
      </c>
      <c r="M101" s="59">
        <f t="shared" si="10"/>
        <v>4.3547088607623014E-3</v>
      </c>
      <c r="N101" s="59">
        <f t="shared" si="10"/>
        <v>4.2409805471157191E-3</v>
      </c>
      <c r="O101" s="59">
        <f t="shared" si="10"/>
        <v>3.896739963820854E-3</v>
      </c>
      <c r="P101" s="59">
        <f t="shared" si="10"/>
        <v>3.6982009105994236E-3</v>
      </c>
      <c r="Q101" s="59">
        <f t="shared" si="10"/>
        <v>5.3311493552290106E-3</v>
      </c>
      <c r="R101" s="59">
        <f t="shared" si="10"/>
        <v>8.0599212776963289E-3</v>
      </c>
      <c r="S101" s="59">
        <f t="shared" si="10"/>
        <v>8.0724396841377472E-2</v>
      </c>
      <c r="T101" s="59">
        <f t="shared" si="10"/>
        <v>5.2388923589423278E-2</v>
      </c>
      <c r="U101" s="59">
        <f t="shared" si="10"/>
        <v>5.2784244812996504E-2</v>
      </c>
    </row>
    <row r="102" spans="1:21" x14ac:dyDescent="0.2">
      <c r="A102" s="21" t="s">
        <v>29</v>
      </c>
      <c r="B102" s="21" t="s">
        <v>56</v>
      </c>
      <c r="C102" s="24" t="s">
        <v>23</v>
      </c>
      <c r="D102" s="24" t="s">
        <v>23</v>
      </c>
      <c r="E102" s="24" t="s">
        <v>23</v>
      </c>
      <c r="F102" s="24" t="s">
        <v>23</v>
      </c>
      <c r="G102" s="24" t="s">
        <v>23</v>
      </c>
      <c r="H102" s="24" t="s">
        <v>23</v>
      </c>
      <c r="I102" s="24" t="s">
        <v>23</v>
      </c>
      <c r="J102" s="14"/>
      <c r="K102" s="59">
        <f t="shared" ref="K102:U102" si="11">(K20-K61)/K61</f>
        <v>0</v>
      </c>
      <c r="L102" s="59">
        <f t="shared" si="11"/>
        <v>0</v>
      </c>
      <c r="M102" s="59">
        <f t="shared" si="11"/>
        <v>0</v>
      </c>
      <c r="N102" s="59">
        <f t="shared" si="11"/>
        <v>0</v>
      </c>
      <c r="O102" s="59">
        <f t="shared" si="11"/>
        <v>0</v>
      </c>
      <c r="P102" s="59">
        <f t="shared" si="11"/>
        <v>0</v>
      </c>
      <c r="Q102" s="59">
        <f t="shared" si="11"/>
        <v>0</v>
      </c>
      <c r="R102" s="59">
        <f t="shared" si="11"/>
        <v>1.1279009942916878E-2</v>
      </c>
      <c r="S102" s="59">
        <f t="shared" si="11"/>
        <v>-3.2360697014734365E-3</v>
      </c>
      <c r="T102" s="59">
        <f t="shared" si="11"/>
        <v>-1.4547733345859006E-3</v>
      </c>
      <c r="U102" s="59">
        <f t="shared" si="11"/>
        <v>5.0014646776466156E-3</v>
      </c>
    </row>
    <row r="103" spans="1:21" x14ac:dyDescent="0.2">
      <c r="A103" s="21" t="s">
        <v>30</v>
      </c>
      <c r="B103" s="21" t="s">
        <v>56</v>
      </c>
      <c r="C103" s="24" t="s">
        <v>23</v>
      </c>
      <c r="D103" s="24" t="s">
        <v>23</v>
      </c>
      <c r="E103" s="24" t="s">
        <v>23</v>
      </c>
      <c r="F103" s="24" t="s">
        <v>23</v>
      </c>
      <c r="G103" s="24" t="s">
        <v>23</v>
      </c>
      <c r="H103" s="24" t="s">
        <v>23</v>
      </c>
      <c r="I103" s="24" t="s">
        <v>23</v>
      </c>
      <c r="J103" s="14"/>
      <c r="K103" s="59">
        <f t="shared" ref="K103:U103" si="12">(K21-K62)/K62</f>
        <v>4.5402954598666003E-3</v>
      </c>
      <c r="L103" s="59">
        <f t="shared" si="12"/>
        <v>4.7362981530772322E-3</v>
      </c>
      <c r="M103" s="59">
        <f t="shared" si="12"/>
        <v>4.4448431334803938E-3</v>
      </c>
      <c r="N103" s="59">
        <f t="shared" si="12"/>
        <v>4.8781340951697168E-3</v>
      </c>
      <c r="O103" s="59">
        <f t="shared" si="12"/>
        <v>5.3359596991655323E-3</v>
      </c>
      <c r="P103" s="59">
        <f t="shared" si="12"/>
        <v>5.5542815341497985E-3</v>
      </c>
      <c r="Q103" s="59">
        <f t="shared" si="12"/>
        <v>4.4512733626996199E-3</v>
      </c>
      <c r="R103" s="59">
        <f t="shared" si="12"/>
        <v>3.9825885280832711E-3</v>
      </c>
      <c r="S103" s="59">
        <f t="shared" si="12"/>
        <v>1.4914802092016011E-2</v>
      </c>
      <c r="T103" s="59">
        <f t="shared" si="12"/>
        <v>2.2005577075827752E-2</v>
      </c>
      <c r="U103" s="59">
        <f t="shared" si="12"/>
        <v>-3.0381170671485713E-3</v>
      </c>
    </row>
    <row r="104" spans="1:21" x14ac:dyDescent="0.2">
      <c r="A104" s="21" t="s">
        <v>45</v>
      </c>
      <c r="B104" s="21" t="s">
        <v>56</v>
      </c>
      <c r="C104" s="24" t="s">
        <v>23</v>
      </c>
      <c r="D104" s="24" t="s">
        <v>23</v>
      </c>
      <c r="E104" s="24" t="s">
        <v>23</v>
      </c>
      <c r="F104" s="24" t="s">
        <v>23</v>
      </c>
      <c r="G104" s="24" t="s">
        <v>23</v>
      </c>
      <c r="H104" s="24" t="s">
        <v>23</v>
      </c>
      <c r="I104" s="24" t="s">
        <v>23</v>
      </c>
      <c r="J104" s="14"/>
      <c r="K104" s="59">
        <f t="shared" ref="K104:U104" si="13">(K22-K63)/K63</f>
        <v>1.1204638720430259E-4</v>
      </c>
      <c r="L104" s="59">
        <f t="shared" si="13"/>
        <v>4.1813012209399562E-5</v>
      </c>
      <c r="M104" s="59">
        <f t="shared" si="13"/>
        <v>3.2772486841846531E-5</v>
      </c>
      <c r="N104" s="59">
        <f t="shared" si="13"/>
        <v>-7.6337820300771006E-5</v>
      </c>
      <c r="O104" s="59">
        <f t="shared" si="13"/>
        <v>-1.9265618697282945E-4</v>
      </c>
      <c r="P104" s="59">
        <f t="shared" si="13"/>
        <v>-2.9150433052106402E-4</v>
      </c>
      <c r="Q104" s="59">
        <f t="shared" si="13"/>
        <v>-4.4429754931973712E-4</v>
      </c>
      <c r="R104" s="59">
        <f t="shared" si="13"/>
        <v>-6.6088915452163118E-4</v>
      </c>
      <c r="S104" s="59">
        <f t="shared" si="13"/>
        <v>2.5360561019715081E-3</v>
      </c>
      <c r="T104" s="59">
        <f t="shared" si="13"/>
        <v>5.2016704551461649E-3</v>
      </c>
      <c r="U104" s="59">
        <f t="shared" si="13"/>
        <v>2.2152540521988735E-3</v>
      </c>
    </row>
    <row r="105" spans="1:21" x14ac:dyDescent="0.2">
      <c r="A105" s="21" t="s">
        <v>31</v>
      </c>
      <c r="B105" s="21" t="s">
        <v>21</v>
      </c>
      <c r="C105" s="24" t="s">
        <v>23</v>
      </c>
      <c r="D105" s="24" t="s">
        <v>23</v>
      </c>
      <c r="E105" s="24" t="s">
        <v>23</v>
      </c>
      <c r="F105" s="24" t="s">
        <v>23</v>
      </c>
      <c r="G105" s="24" t="s">
        <v>23</v>
      </c>
      <c r="H105" s="24" t="s">
        <v>23</v>
      </c>
      <c r="I105" s="24" t="s">
        <v>23</v>
      </c>
      <c r="J105" s="14"/>
      <c r="K105" s="59">
        <f t="shared" ref="K105:U105" si="14">(K23-K64)/K64</f>
        <v>3.1161765860958498E-3</v>
      </c>
      <c r="L105" s="59">
        <f t="shared" si="14"/>
        <v>2.6161832242378026E-3</v>
      </c>
      <c r="M105" s="59">
        <f t="shared" si="14"/>
        <v>2.7742048521906229E-3</v>
      </c>
      <c r="N105" s="59">
        <f t="shared" si="14"/>
        <v>3.015607146566947E-3</v>
      </c>
      <c r="O105" s="59">
        <f t="shared" si="14"/>
        <v>3.4535733498750262E-3</v>
      </c>
      <c r="P105" s="59">
        <f t="shared" si="14"/>
        <v>4.9703702771731612E-3</v>
      </c>
      <c r="Q105" s="59">
        <f t="shared" si="14"/>
        <v>6.1763204345780514E-3</v>
      </c>
      <c r="R105" s="59">
        <f t="shared" si="14"/>
        <v>7.5974679554795307E-3</v>
      </c>
      <c r="S105" s="59">
        <f t="shared" si="14"/>
        <v>1.8377954191082548E-2</v>
      </c>
      <c r="T105" s="59">
        <f t="shared" si="14"/>
        <v>1.3259764748187134E-2</v>
      </c>
      <c r="U105" s="59">
        <f t="shared" si="14"/>
        <v>8.4420039099633512E-3</v>
      </c>
    </row>
    <row r="106" spans="1:21" x14ac:dyDescent="0.2">
      <c r="A106" s="21" t="s">
        <v>66</v>
      </c>
      <c r="B106" s="21" t="s">
        <v>20</v>
      </c>
      <c r="C106" s="24" t="s">
        <v>23</v>
      </c>
      <c r="D106" s="24" t="s">
        <v>23</v>
      </c>
      <c r="E106" s="24" t="s">
        <v>23</v>
      </c>
      <c r="F106" s="24" t="s">
        <v>23</v>
      </c>
      <c r="G106" s="24" t="s">
        <v>23</v>
      </c>
      <c r="H106" s="24" t="s">
        <v>23</v>
      </c>
      <c r="I106" s="24" t="s">
        <v>23</v>
      </c>
      <c r="J106" s="14"/>
      <c r="K106" s="59">
        <f t="shared" ref="K106:U106" si="15">(K24-K65)/K65</f>
        <v>1.299482478961159E-2</v>
      </c>
      <c r="L106" s="59">
        <f t="shared" si="15"/>
        <v>1.3353148248002069E-2</v>
      </c>
      <c r="M106" s="59">
        <f t="shared" si="15"/>
        <v>1.5236682217011114E-2</v>
      </c>
      <c r="N106" s="59">
        <f t="shared" si="15"/>
        <v>1.6522944574386512E-2</v>
      </c>
      <c r="O106" s="59">
        <f t="shared" si="15"/>
        <v>1.8055258492529758E-2</v>
      </c>
      <c r="P106" s="59">
        <f t="shared" si="15"/>
        <v>1.8220285160897992E-2</v>
      </c>
      <c r="Q106" s="59">
        <f t="shared" si="15"/>
        <v>2.1212332665637757E-2</v>
      </c>
      <c r="R106" s="59">
        <f t="shared" si="15"/>
        <v>2.5871914134394543E-2</v>
      </c>
      <c r="S106" s="59">
        <f t="shared" si="15"/>
        <v>3.2919009845694167E-2</v>
      </c>
      <c r="T106" s="59">
        <f t="shared" si="15"/>
        <v>3.0249365158349178E-2</v>
      </c>
      <c r="U106" s="59">
        <f t="shared" si="15"/>
        <v>3.8856425958730095E-2</v>
      </c>
    </row>
    <row r="107" spans="1:21" x14ac:dyDescent="0.2">
      <c r="B107" s="31"/>
      <c r="K107" s="52"/>
      <c r="L107" s="52"/>
      <c r="M107" s="52"/>
      <c r="N107" s="52"/>
      <c r="O107" s="52"/>
      <c r="P107" s="60"/>
      <c r="Q107" s="52"/>
      <c r="R107" s="52"/>
      <c r="S107" s="52"/>
      <c r="T107" s="52"/>
      <c r="U107" s="52"/>
    </row>
    <row r="108" spans="1:21" x14ac:dyDescent="0.2">
      <c r="A108" s="21" t="s">
        <v>32</v>
      </c>
      <c r="B108" s="21" t="s">
        <v>34</v>
      </c>
      <c r="K108" s="59">
        <f t="shared" ref="K108:U108" si="16">(K26-K67)/K67</f>
        <v>0</v>
      </c>
      <c r="L108" s="59">
        <f t="shared" si="16"/>
        <v>0</v>
      </c>
      <c r="M108" s="59">
        <f t="shared" si="16"/>
        <v>0</v>
      </c>
      <c r="N108" s="59">
        <f t="shared" si="16"/>
        <v>0</v>
      </c>
      <c r="O108" s="59">
        <f t="shared" si="16"/>
        <v>0</v>
      </c>
      <c r="P108" s="59">
        <f t="shared" si="16"/>
        <v>2.5331911114275862E-2</v>
      </c>
      <c r="Q108" s="59">
        <f t="shared" si="16"/>
        <v>2.027558693972319E-2</v>
      </c>
      <c r="R108" s="59">
        <f t="shared" si="16"/>
        <v>1.9812693809929664E-2</v>
      </c>
      <c r="S108" s="59">
        <f t="shared" si="16"/>
        <v>9.9400293676227599E-3</v>
      </c>
      <c r="T108" s="59">
        <f t="shared" si="16"/>
        <v>3.2164233791255513E-2</v>
      </c>
      <c r="U108" s="59">
        <f t="shared" si="16"/>
        <v>2.84919300406202E-2</v>
      </c>
    </row>
    <row r="109" spans="1:21" x14ac:dyDescent="0.2">
      <c r="A109" s="21" t="s">
        <v>7</v>
      </c>
      <c r="B109" s="21" t="s">
        <v>8</v>
      </c>
      <c r="K109" s="59">
        <f t="shared" ref="K109:U109" si="17">(K27-K68)/K68</f>
        <v>0</v>
      </c>
      <c r="L109" s="59">
        <f t="shared" si="17"/>
        <v>0</v>
      </c>
      <c r="M109" s="59">
        <f t="shared" si="17"/>
        <v>1.3358908104050582E-2</v>
      </c>
      <c r="N109" s="59">
        <f t="shared" si="17"/>
        <v>6.4859357088970972E-3</v>
      </c>
      <c r="O109" s="59">
        <f t="shared" si="17"/>
        <v>-3.0328976159217612E-3</v>
      </c>
      <c r="P109" s="59">
        <f t="shared" si="17"/>
        <v>1.3625741708899677E-2</v>
      </c>
      <c r="Q109" s="59">
        <f t="shared" si="17"/>
        <v>-1.6845600126564476E-2</v>
      </c>
      <c r="R109" s="59">
        <f t="shared" si="17"/>
        <v>6.9822152041713829E-3</v>
      </c>
      <c r="S109" s="59">
        <f t="shared" si="17"/>
        <v>9.0468904914950445E-3</v>
      </c>
      <c r="T109" s="59">
        <f t="shared" si="17"/>
        <v>6.4236652021368093E-3</v>
      </c>
      <c r="U109" s="59">
        <f t="shared" si="17"/>
        <v>2.4710790102204581E-2</v>
      </c>
    </row>
    <row r="110" spans="1:21" x14ac:dyDescent="0.2">
      <c r="A110" s="21" t="s">
        <v>9</v>
      </c>
      <c r="B110" s="21" t="s">
        <v>58</v>
      </c>
      <c r="K110" s="59">
        <f t="shared" ref="K110:U110" si="18">(K28-K69)/K69</f>
        <v>0</v>
      </c>
      <c r="L110" s="59">
        <f t="shared" si="18"/>
        <v>0</v>
      </c>
      <c r="M110" s="59">
        <f t="shared" si="18"/>
        <v>7.6237616806647398E-4</v>
      </c>
      <c r="N110" s="59">
        <f t="shared" si="18"/>
        <v>6.9498091077855662E-4</v>
      </c>
      <c r="O110" s="59">
        <f t="shared" si="18"/>
        <v>4.3254269170722726E-4</v>
      </c>
      <c r="P110" s="59">
        <f t="shared" si="18"/>
        <v>1.2587824407892477E-4</v>
      </c>
      <c r="Q110" s="59">
        <f t="shared" si="18"/>
        <v>2.9465779154992568E-4</v>
      </c>
      <c r="R110" s="59">
        <f t="shared" si="18"/>
        <v>2.7398413169877332E-4</v>
      </c>
      <c r="S110" s="59">
        <f t="shared" si="18"/>
        <v>1.1387411253950855E-2</v>
      </c>
      <c r="T110" s="59">
        <f t="shared" si="18"/>
        <v>-3.3360923901641776E-3</v>
      </c>
      <c r="U110" s="59">
        <f t="shared" si="18"/>
        <v>3.8453486207346201E-3</v>
      </c>
    </row>
    <row r="111" spans="1:21" x14ac:dyDescent="0.2">
      <c r="A111" s="21" t="s">
        <v>6</v>
      </c>
      <c r="B111" s="21" t="s">
        <v>52</v>
      </c>
      <c r="K111" s="59">
        <f t="shared" ref="K111:U111" si="19">(K29-K70)/K70</f>
        <v>0</v>
      </c>
      <c r="L111" s="59">
        <f t="shared" si="19"/>
        <v>0</v>
      </c>
      <c r="M111" s="59">
        <f t="shared" si="19"/>
        <v>6.6690862387435643E-3</v>
      </c>
      <c r="N111" s="59">
        <f t="shared" si="19"/>
        <v>5.7245833333333532E-3</v>
      </c>
      <c r="O111" s="59">
        <f t="shared" si="19"/>
        <v>6.8558654327161945E-3</v>
      </c>
      <c r="P111" s="59">
        <f t="shared" si="19"/>
        <v>5.7416665708466394E-3</v>
      </c>
      <c r="Q111" s="59">
        <f t="shared" si="19"/>
        <v>7.295413466053639E-3</v>
      </c>
      <c r="R111" s="59">
        <f t="shared" si="19"/>
        <v>4.9202845688141122E-4</v>
      </c>
      <c r="S111" s="59">
        <f t="shared" si="19"/>
        <v>7.592278379474271E-2</v>
      </c>
      <c r="T111" s="59">
        <f t="shared" si="19"/>
        <v>7.1594868074963583E-2</v>
      </c>
      <c r="U111" s="59">
        <f t="shared" si="19"/>
        <v>8.9429061317882155E-2</v>
      </c>
    </row>
    <row r="112" spans="1:21" x14ac:dyDescent="0.2">
      <c r="A112" s="40" t="s">
        <v>13</v>
      </c>
      <c r="B112" s="36" t="s">
        <v>14</v>
      </c>
      <c r="C112" s="39"/>
      <c r="D112" s="39"/>
      <c r="E112" s="39"/>
      <c r="F112" s="39"/>
      <c r="G112" s="39"/>
      <c r="H112" s="39"/>
      <c r="I112" s="39"/>
      <c r="J112" s="39"/>
      <c r="K112" s="58">
        <f t="shared" ref="K112:U112" si="20">(K30-K71)/K71</f>
        <v>0</v>
      </c>
      <c r="L112" s="58">
        <f t="shared" si="20"/>
        <v>0</v>
      </c>
      <c r="M112" s="58">
        <f t="shared" si="20"/>
        <v>4.3206941161712309E-2</v>
      </c>
      <c r="N112" s="58">
        <f t="shared" si="20"/>
        <v>5.2798729699464739E-2</v>
      </c>
      <c r="O112" s="58">
        <f t="shared" si="20"/>
        <v>7.2954569481462617E-2</v>
      </c>
      <c r="P112" s="58">
        <f t="shared" si="20"/>
        <v>6.9020395019533956E-2</v>
      </c>
      <c r="Q112" s="58">
        <f t="shared" si="20"/>
        <v>5.6135622002461458E-2</v>
      </c>
      <c r="R112" s="58">
        <f t="shared" si="20"/>
        <v>4.9695984252008229E-3</v>
      </c>
      <c r="S112" s="58">
        <f t="shared" si="20"/>
        <v>-1.6727339216719695E-2</v>
      </c>
      <c r="T112" s="58">
        <f t="shared" si="20"/>
        <v>-1.4990416022926889E-2</v>
      </c>
      <c r="U112" s="58">
        <f t="shared" si="20"/>
        <v>-1.551241812161038E-2</v>
      </c>
    </row>
    <row r="113" spans="1:21" x14ac:dyDescent="0.2">
      <c r="A113" s="21" t="s">
        <v>12</v>
      </c>
      <c r="B113" s="21" t="s">
        <v>19</v>
      </c>
      <c r="K113" s="59">
        <f t="shared" ref="K113:U113" si="21">(K31-K72)/K72</f>
        <v>0</v>
      </c>
      <c r="L113" s="59">
        <f t="shared" si="21"/>
        <v>0</v>
      </c>
      <c r="M113" s="59">
        <f t="shared" si="21"/>
        <v>6.3274573579452249E-5</v>
      </c>
      <c r="N113" s="59">
        <f t="shared" si="21"/>
        <v>4.8240988664500296E-5</v>
      </c>
      <c r="O113" s="59">
        <f t="shared" si="21"/>
        <v>4.785432088388536E-5</v>
      </c>
      <c r="P113" s="59">
        <f t="shared" si="21"/>
        <v>4.5703586583363689E-5</v>
      </c>
      <c r="Q113" s="59">
        <f t="shared" si="21"/>
        <v>4.9768220069602917E-5</v>
      </c>
      <c r="R113" s="59">
        <f t="shared" si="21"/>
        <v>4.6151543501085445E-5</v>
      </c>
      <c r="S113" s="59">
        <f t="shared" si="21"/>
        <v>2.4069825599679715E-3</v>
      </c>
      <c r="T113" s="59">
        <f t="shared" si="21"/>
        <v>4.1305110707546321E-3</v>
      </c>
      <c r="U113" s="59">
        <f t="shared" si="21"/>
        <v>7.6334520134873577E-3</v>
      </c>
    </row>
    <row r="114" spans="1:21" x14ac:dyDescent="0.2">
      <c r="A114" s="21" t="s">
        <v>10</v>
      </c>
      <c r="B114" s="21" t="s">
        <v>11</v>
      </c>
      <c r="K114" s="59">
        <f t="shared" ref="K114:U114" si="22">(K32-K73)/K73</f>
        <v>0</v>
      </c>
      <c r="L114" s="59">
        <f t="shared" si="22"/>
        <v>0</v>
      </c>
      <c r="M114" s="59">
        <f t="shared" si="22"/>
        <v>1.8049265726706831E-3</v>
      </c>
      <c r="N114" s="59">
        <f t="shared" si="22"/>
        <v>2.6547497876698678E-3</v>
      </c>
      <c r="O114" s="59">
        <f t="shared" si="22"/>
        <v>1.6890971131731103E-3</v>
      </c>
      <c r="P114" s="59">
        <f t="shared" si="22"/>
        <v>4.7709007258428414E-3</v>
      </c>
      <c r="Q114" s="59">
        <f t="shared" si="22"/>
        <v>6.8395555453823085E-4</v>
      </c>
      <c r="R114" s="59">
        <f t="shared" si="22"/>
        <v>5.6476645511325755E-3</v>
      </c>
      <c r="S114" s="59">
        <f t="shared" si="22"/>
        <v>-8.6914648211314813E-4</v>
      </c>
      <c r="T114" s="59">
        <f t="shared" si="22"/>
        <v>2.7043218427486222E-3</v>
      </c>
      <c r="U114" s="59">
        <f t="shared" si="22"/>
        <v>1.3326176040130325E-2</v>
      </c>
    </row>
    <row r="115" spans="1:21" x14ac:dyDescent="0.2">
      <c r="A115" s="21" t="s">
        <v>15</v>
      </c>
      <c r="B115" s="21" t="s">
        <v>54</v>
      </c>
      <c r="K115" s="59">
        <f t="shared" ref="K115:U115" si="23">(K33-K74)/K74</f>
        <v>0</v>
      </c>
      <c r="L115" s="59">
        <f t="shared" si="23"/>
        <v>0</v>
      </c>
      <c r="M115" s="59">
        <f t="shared" si="23"/>
        <v>7.3310694098839444E-3</v>
      </c>
      <c r="N115" s="59">
        <f t="shared" si="23"/>
        <v>8.3192339987016601E-3</v>
      </c>
      <c r="O115" s="59">
        <f t="shared" si="23"/>
        <v>1.2624057140488061E-2</v>
      </c>
      <c r="P115" s="59">
        <f t="shared" si="23"/>
        <v>1.4654756179212629E-2</v>
      </c>
      <c r="Q115" s="59">
        <f t="shared" si="23"/>
        <v>2.1122733494995733E-2</v>
      </c>
      <c r="R115" s="59">
        <f t="shared" si="23"/>
        <v>2.6828443753159036E-2</v>
      </c>
      <c r="S115" s="59">
        <f t="shared" si="23"/>
        <v>5.5095159682978713E-2</v>
      </c>
      <c r="T115" s="59">
        <f t="shared" si="23"/>
        <v>4.7265677361129473E-2</v>
      </c>
      <c r="U115" s="59">
        <f t="shared" si="23"/>
        <v>5.9824831825654644E-2</v>
      </c>
    </row>
    <row r="116" spans="1:21" x14ac:dyDescent="0.2">
      <c r="A116" s="21" t="s">
        <v>16</v>
      </c>
      <c r="B116" s="21" t="s">
        <v>17</v>
      </c>
      <c r="K116" s="59">
        <f t="shared" ref="K116:U116" si="24">(K34-K75)/K75</f>
        <v>0</v>
      </c>
      <c r="L116" s="59">
        <f t="shared" si="24"/>
        <v>0</v>
      </c>
      <c r="M116" s="59">
        <f t="shared" si="24"/>
        <v>-1.3290246901047836E-2</v>
      </c>
      <c r="N116" s="59">
        <f t="shared" si="24"/>
        <v>-8.2871477804682889E-3</v>
      </c>
      <c r="O116" s="59">
        <f t="shared" si="24"/>
        <v>-4.0449913489473332E-3</v>
      </c>
      <c r="P116" s="59">
        <f t="shared" si="24"/>
        <v>-2.7208563866455691E-3</v>
      </c>
      <c r="Q116" s="59">
        <f t="shared" si="24"/>
        <v>-5.9402403377720042E-3</v>
      </c>
      <c r="R116" s="59">
        <f t="shared" si="24"/>
        <v>4.4077654616695881E-3</v>
      </c>
      <c r="S116" s="59">
        <f t="shared" si="24"/>
        <v>3.6574007132775463E-3</v>
      </c>
      <c r="T116" s="59">
        <f t="shared" si="24"/>
        <v>1.1453210221407309E-2</v>
      </c>
      <c r="U116" s="59">
        <f t="shared" si="24"/>
        <v>1.1363099053283037E-2</v>
      </c>
    </row>
    <row r="117" spans="1:21" x14ac:dyDescent="0.2">
      <c r="A117" s="21" t="s">
        <v>33</v>
      </c>
      <c r="B117" s="21" t="s">
        <v>38</v>
      </c>
      <c r="K117" s="59">
        <f t="shared" ref="K117:U117" si="25">(K35-K76)/K76</f>
        <v>0</v>
      </c>
      <c r="L117" s="59">
        <f t="shared" si="25"/>
        <v>0</v>
      </c>
      <c r="M117" s="59">
        <f t="shared" si="25"/>
        <v>0</v>
      </c>
      <c r="N117" s="59">
        <f t="shared" si="25"/>
        <v>0</v>
      </c>
      <c r="O117" s="59">
        <f t="shared" si="25"/>
        <v>0</v>
      </c>
      <c r="P117" s="59">
        <f t="shared" si="25"/>
        <v>6.3356659105070125E-3</v>
      </c>
      <c r="Q117" s="59">
        <f t="shared" si="25"/>
        <v>1.850826907943184E-2</v>
      </c>
      <c r="R117" s="59">
        <f t="shared" si="25"/>
        <v>1.9011785624357867E-2</v>
      </c>
      <c r="S117" s="59">
        <f t="shared" si="25"/>
        <v>1.5861275556097731E-2</v>
      </c>
      <c r="T117" s="59">
        <f t="shared" si="25"/>
        <v>1.3406169101997907E-2</v>
      </c>
      <c r="U117" s="59">
        <f t="shared" si="25"/>
        <v>4.4842187090117745E-3</v>
      </c>
    </row>
    <row r="118" spans="1:21" x14ac:dyDescent="0.2">
      <c r="A118" s="21" t="s">
        <v>18</v>
      </c>
      <c r="B118" s="21" t="s">
        <v>53</v>
      </c>
      <c r="K118" s="59">
        <f t="shared" ref="K118:U118" si="26">(K36-K77)/K77</f>
        <v>-3.398827411714162E-16</v>
      </c>
      <c r="L118" s="59">
        <f t="shared" si="26"/>
        <v>4.7070277334055893E-16</v>
      </c>
      <c r="M118" s="59">
        <f t="shared" si="26"/>
        <v>2.1630041216587955E-3</v>
      </c>
      <c r="N118" s="59">
        <f t="shared" si="26"/>
        <v>2.1589072715528638E-3</v>
      </c>
      <c r="O118" s="59">
        <f t="shared" si="26"/>
        <v>2.0439515779008257E-3</v>
      </c>
      <c r="P118" s="59">
        <f t="shared" si="26"/>
        <v>2.2635648808872781E-3</v>
      </c>
      <c r="Q118" s="59">
        <f t="shared" si="26"/>
        <v>1.8055933122129236E-3</v>
      </c>
      <c r="R118" s="59">
        <f t="shared" si="26"/>
        <v>2.3632393079525667E-3</v>
      </c>
      <c r="S118" s="59">
        <f t="shared" si="26"/>
        <v>2.2364169184816863E-3</v>
      </c>
      <c r="T118" s="59">
        <f t="shared" si="26"/>
        <v>1.2936106134781484E-3</v>
      </c>
      <c r="U118" s="59">
        <f t="shared" si="26"/>
        <v>5.8557264383202602E-4</v>
      </c>
    </row>
    <row r="119" spans="1:21" x14ac:dyDescent="0.2">
      <c r="A119" s="22" t="s">
        <v>59</v>
      </c>
      <c r="B119" s="21" t="s">
        <v>55</v>
      </c>
      <c r="K119" s="59">
        <f t="shared" ref="K119:U119" si="27">(K37-K78)/K78</f>
        <v>0</v>
      </c>
      <c r="L119" s="59">
        <f t="shared" si="27"/>
        <v>0</v>
      </c>
      <c r="M119" s="59">
        <f t="shared" si="27"/>
        <v>2.5532822521194965E-4</v>
      </c>
      <c r="N119" s="59">
        <f t="shared" si="27"/>
        <v>4.5730044991328881E-4</v>
      </c>
      <c r="O119" s="59">
        <f t="shared" si="27"/>
        <v>6.3839160710978625E-4</v>
      </c>
      <c r="P119" s="59">
        <f t="shared" si="27"/>
        <v>7.9519534601460646E-4</v>
      </c>
      <c r="Q119" s="59">
        <f t="shared" si="27"/>
        <v>5.5306070573010941E-4</v>
      </c>
      <c r="R119" s="59">
        <f t="shared" si="27"/>
        <v>1.7460120281917282E-3</v>
      </c>
      <c r="S119" s="59">
        <f t="shared" si="27"/>
        <v>3.0812985647448825E-3</v>
      </c>
      <c r="T119" s="59">
        <f t="shared" si="27"/>
        <v>4.0718026546873202E-3</v>
      </c>
      <c r="U119" s="59">
        <f t="shared" si="27"/>
        <v>2.2030000110053755E-3</v>
      </c>
    </row>
    <row r="120" spans="1:21" x14ac:dyDescent="0.2">
      <c r="A120" s="40" t="s">
        <v>60</v>
      </c>
      <c r="B120" s="36" t="s">
        <v>61</v>
      </c>
      <c r="C120" s="39"/>
      <c r="D120" s="39"/>
      <c r="E120" s="39"/>
      <c r="F120" s="39"/>
      <c r="G120" s="39"/>
      <c r="H120" s="39"/>
      <c r="I120" s="39"/>
      <c r="J120" s="39"/>
      <c r="K120" s="59">
        <f t="shared" ref="K120:U120" si="28">(K38-K79)/K79</f>
        <v>0</v>
      </c>
      <c r="L120" s="59">
        <f t="shared" si="28"/>
        <v>0</v>
      </c>
      <c r="M120" s="59">
        <f t="shared" si="28"/>
        <v>0</v>
      </c>
      <c r="N120" s="59">
        <f t="shared" si="28"/>
        <v>0</v>
      </c>
      <c r="O120" s="59">
        <f t="shared" si="28"/>
        <v>0</v>
      </c>
      <c r="P120" s="59">
        <f t="shared" si="28"/>
        <v>0</v>
      </c>
      <c r="Q120" s="59">
        <f t="shared" si="28"/>
        <v>0</v>
      </c>
      <c r="R120" s="59">
        <f t="shared" si="28"/>
        <v>0</v>
      </c>
      <c r="S120" s="59">
        <f t="shared" si="28"/>
        <v>6.768201073273499E-3</v>
      </c>
      <c r="T120" s="59">
        <f t="shared" si="28"/>
        <v>9.7352013437476508E-3</v>
      </c>
      <c r="U120" s="59">
        <f t="shared" si="28"/>
        <v>-1.0304169622694901E-3</v>
      </c>
    </row>
    <row r="121" spans="1:21" x14ac:dyDescent="0.2">
      <c r="A121" t="s">
        <v>76</v>
      </c>
      <c r="B121" s="54"/>
      <c r="C121" s="39"/>
      <c r="D121" s="39"/>
      <c r="E121" s="39"/>
      <c r="F121" s="39"/>
      <c r="G121" s="39"/>
      <c r="H121" s="39"/>
      <c r="I121" s="39"/>
      <c r="J121" s="39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1:21" x14ac:dyDescent="0.2">
      <c r="A122" t="s">
        <v>77</v>
      </c>
      <c r="B122" s="54"/>
      <c r="C122" s="39"/>
      <c r="D122" s="39"/>
      <c r="E122" s="39"/>
      <c r="F122" s="39"/>
      <c r="G122" s="39"/>
      <c r="H122" s="39"/>
      <c r="I122" s="39"/>
      <c r="J122" s="39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1:21" x14ac:dyDescent="0.2">
      <c r="A123" s="51"/>
      <c r="B123" s="54"/>
      <c r="C123" s="39"/>
      <c r="D123" s="39"/>
      <c r="E123" s="39"/>
      <c r="F123" s="39"/>
      <c r="G123" s="39"/>
      <c r="H123" s="39"/>
      <c r="I123" s="39"/>
      <c r="J123" s="39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</sheetData>
  <mergeCells count="3">
    <mergeCell ref="A2:V2"/>
    <mergeCell ref="A43:V43"/>
    <mergeCell ref="A84:V84"/>
  </mergeCells>
  <phoneticPr fontId="0" type="noConversion"/>
  <pageMargins left="0.47244094488188981" right="0.19685039370078741" top="0.78740157480314965" bottom="0.78740157480314965" header="0.51181102362204722" footer="0.51181102362204722"/>
  <pageSetup paperSize="9" scale="54" fitToHeight="0" orientation="landscape" r:id="rId1"/>
  <headerFooter alignWithMargins="0">
    <oddHeader>&amp;LFile: &amp;F&amp;CSheet: &amp;A</oddHeader>
    <oddFooter>&amp;LESTAT/C3&amp;R&amp;D</oddFooter>
  </headerFooter>
  <rowBreaks count="2" manualBreakCount="2">
    <brk id="41" max="21" man="1"/>
    <brk id="8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selection activeCell="K41" sqref="K41"/>
    </sheetView>
  </sheetViews>
  <sheetFormatPr defaultRowHeight="12.75" x14ac:dyDescent="0.2"/>
  <cols>
    <col min="1" max="1" width="12.7109375" customWidth="1"/>
    <col min="2" max="2" width="15.7109375" customWidth="1"/>
    <col min="3" max="3" width="10.7109375" customWidth="1"/>
  </cols>
  <sheetData>
    <row r="1" spans="1:15" ht="15.75" x14ac:dyDescent="0.2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x14ac:dyDescent="0.2">
      <c r="A2" s="16"/>
      <c r="B2" s="17"/>
      <c r="C2" s="17"/>
      <c r="D2" s="17"/>
      <c r="E2" s="17"/>
    </row>
    <row r="3" spans="1:15" ht="14.25" x14ac:dyDescent="0.2">
      <c r="A3" s="33"/>
      <c r="B3" s="4"/>
      <c r="C3" s="41"/>
      <c r="D3" s="43"/>
      <c r="E3" s="43"/>
      <c r="F3" s="43"/>
      <c r="G3" s="43"/>
      <c r="H3" s="42" t="s">
        <v>37</v>
      </c>
      <c r="I3" s="43"/>
      <c r="J3" s="43"/>
      <c r="K3" s="43"/>
      <c r="L3" s="43"/>
      <c r="M3" s="43"/>
      <c r="N3" s="4"/>
    </row>
    <row r="4" spans="1:15" x14ac:dyDescent="0.2">
      <c r="A4" s="34"/>
      <c r="B4" s="35"/>
      <c r="C4" s="44"/>
      <c r="D4" s="45"/>
      <c r="E4" s="45"/>
      <c r="F4" s="45"/>
      <c r="G4" s="45"/>
      <c r="H4" s="47" t="s">
        <v>1</v>
      </c>
      <c r="I4" s="45"/>
      <c r="J4" s="45"/>
      <c r="K4" s="45"/>
      <c r="L4" s="45"/>
      <c r="M4" s="45"/>
      <c r="N4" s="8"/>
    </row>
    <row r="5" spans="1:15" x14ac:dyDescent="0.2">
      <c r="A5" s="18"/>
      <c r="B5" s="10" t="s">
        <v>2</v>
      </c>
      <c r="C5" s="12">
        <v>2002</v>
      </c>
      <c r="D5" s="12">
        <v>2003</v>
      </c>
      <c r="E5" s="12">
        <v>2004</v>
      </c>
      <c r="F5" s="12">
        <v>2005</v>
      </c>
      <c r="G5" s="48">
        <v>2006</v>
      </c>
      <c r="H5" s="27">
        <v>2007</v>
      </c>
      <c r="I5" s="29">
        <v>2008</v>
      </c>
      <c r="J5" s="25">
        <v>2009</v>
      </c>
      <c r="K5" s="25">
        <v>2010</v>
      </c>
      <c r="L5" s="29">
        <v>2011</v>
      </c>
      <c r="M5" s="25">
        <v>2012</v>
      </c>
      <c r="N5" s="25">
        <v>2013</v>
      </c>
    </row>
    <row r="6" spans="1:15" x14ac:dyDescent="0.2">
      <c r="A6" s="19" t="s">
        <v>3</v>
      </c>
      <c r="B6" s="19" t="s">
        <v>4</v>
      </c>
      <c r="C6" s="20"/>
      <c r="D6" s="20"/>
      <c r="E6" s="20"/>
      <c r="F6" s="20"/>
      <c r="G6" s="20"/>
      <c r="H6" s="28"/>
      <c r="I6" s="30"/>
      <c r="J6" s="26"/>
      <c r="K6" s="26"/>
      <c r="L6" s="26"/>
      <c r="M6" s="20"/>
      <c r="N6" s="20"/>
    </row>
    <row r="7" spans="1:15" s="39" customFormat="1" x14ac:dyDescent="0.2">
      <c r="A7" s="36" t="s">
        <v>46</v>
      </c>
      <c r="B7" s="36" t="s">
        <v>48</v>
      </c>
      <c r="C7" s="37">
        <v>807776.44891101494</v>
      </c>
      <c r="D7" s="37">
        <v>819353.08669342648</v>
      </c>
      <c r="E7" s="37">
        <v>883290.80107037548</v>
      </c>
      <c r="F7" s="37">
        <v>977625.88066236069</v>
      </c>
      <c r="G7" s="37">
        <v>1086779.0561458161</v>
      </c>
      <c r="H7" s="37">
        <v>1233196.8102194427</v>
      </c>
      <c r="I7" s="37">
        <v>1147633.6311624809</v>
      </c>
      <c r="J7" s="37">
        <v>1197147.1910629396</v>
      </c>
      <c r="K7" s="37">
        <v>1337419.9926973181</v>
      </c>
      <c r="L7" s="37">
        <v>1462605.2251928451</v>
      </c>
      <c r="M7" s="37">
        <v>1579110.2224329039</v>
      </c>
      <c r="N7" s="37">
        <v>1814059.12445058</v>
      </c>
    </row>
    <row r="8" spans="1:15" x14ac:dyDescent="0.2">
      <c r="A8" s="21" t="s">
        <v>67</v>
      </c>
      <c r="B8" s="21" t="s">
        <v>49</v>
      </c>
      <c r="C8" s="18">
        <v>1521725</v>
      </c>
      <c r="D8" s="18">
        <v>1585036</v>
      </c>
      <c r="E8" s="18">
        <v>1737786</v>
      </c>
      <c r="F8" s="18">
        <v>1962122</v>
      </c>
      <c r="G8" s="18">
        <v>2163719</v>
      </c>
      <c r="H8" s="18">
        <v>2278258</v>
      </c>
      <c r="I8" s="18">
        <v>2525418</v>
      </c>
      <c r="J8" s="18">
        <v>2370544</v>
      </c>
      <c r="K8" s="18">
        <v>2574222</v>
      </c>
      <c r="L8" s="18">
        <v>2780254</v>
      </c>
      <c r="M8" s="18">
        <v>2970701</v>
      </c>
      <c r="N8" s="18">
        <v>3060245</v>
      </c>
      <c r="O8" s="49"/>
    </row>
    <row r="9" spans="1:15" x14ac:dyDescent="0.2">
      <c r="A9" s="21" t="s">
        <v>47</v>
      </c>
      <c r="B9" s="21" t="s">
        <v>50</v>
      </c>
      <c r="C9" s="18">
        <v>454860.96093390224</v>
      </c>
      <c r="D9" s="18">
        <v>477120.85212459625</v>
      </c>
      <c r="E9" s="18">
        <v>491509.4705657764</v>
      </c>
      <c r="F9" s="18">
        <v>517429.94608444086</v>
      </c>
      <c r="G9" s="18">
        <v>543492.81173150335</v>
      </c>
      <c r="H9" s="18">
        <v>538701.44377780985</v>
      </c>
      <c r="I9" s="18">
        <v>522895.80092750926</v>
      </c>
      <c r="J9" s="18">
        <v>559938.81792943913</v>
      </c>
      <c r="K9" s="18">
        <v>622717.93066783797</v>
      </c>
      <c r="L9" s="18">
        <v>603496.96382008388</v>
      </c>
      <c r="M9" s="18">
        <v>616680.97775357671</v>
      </c>
      <c r="N9" s="18">
        <v>664994.4289308372</v>
      </c>
    </row>
    <row r="10" spans="1:15" x14ac:dyDescent="0.2">
      <c r="A10" t="s">
        <v>57</v>
      </c>
      <c r="H10" s="6"/>
      <c r="I10" s="6"/>
    </row>
    <row r="11" spans="1:15" x14ac:dyDescent="0.2">
      <c r="A11" s="51" t="s">
        <v>74</v>
      </c>
      <c r="H11" s="6"/>
      <c r="I11" s="6"/>
    </row>
    <row r="12" spans="1:15" x14ac:dyDescent="0.2">
      <c r="A12" s="51" t="s">
        <v>75</v>
      </c>
    </row>
    <row r="13" spans="1:15" x14ac:dyDescent="0.2">
      <c r="A13" s="51"/>
    </row>
    <row r="14" spans="1:15" x14ac:dyDescent="0.2">
      <c r="A14" s="15" t="s">
        <v>39</v>
      </c>
      <c r="H14" s="6"/>
      <c r="I14" s="6"/>
    </row>
    <row r="15" spans="1:15" x14ac:dyDescent="0.2">
      <c r="A15" t="s">
        <v>40</v>
      </c>
      <c r="H15" s="6"/>
      <c r="I15" s="6"/>
    </row>
    <row r="16" spans="1:15" ht="14.25" x14ac:dyDescent="0.2">
      <c r="A16" s="33"/>
      <c r="B16" s="4"/>
      <c r="C16" s="41"/>
      <c r="D16" s="43"/>
      <c r="E16" s="43"/>
      <c r="F16" s="43"/>
      <c r="G16" s="43"/>
      <c r="H16" s="42" t="s">
        <v>36</v>
      </c>
      <c r="I16" s="43"/>
      <c r="J16" s="43"/>
      <c r="K16" s="43"/>
      <c r="L16" s="43"/>
      <c r="M16" s="43"/>
      <c r="N16" s="4"/>
    </row>
    <row r="17" spans="1:14" s="39" customFormat="1" x14ac:dyDescent="0.2">
      <c r="A17" s="34"/>
      <c r="B17" s="35"/>
      <c r="C17" s="44"/>
      <c r="D17" s="45"/>
      <c r="E17" s="45"/>
      <c r="F17" s="45"/>
      <c r="G17" s="45"/>
      <c r="H17" s="47" t="s">
        <v>1</v>
      </c>
      <c r="I17" s="45"/>
      <c r="J17" s="45"/>
      <c r="K17" s="45"/>
      <c r="L17" s="45"/>
      <c r="M17" s="45"/>
      <c r="N17" s="35"/>
    </row>
    <row r="18" spans="1:14" x14ac:dyDescent="0.2">
      <c r="A18" s="18"/>
      <c r="B18" s="10" t="s">
        <v>2</v>
      </c>
      <c r="C18" s="12">
        <v>2002</v>
      </c>
      <c r="D18" s="12">
        <v>2003</v>
      </c>
      <c r="E18" s="12">
        <v>2004</v>
      </c>
      <c r="F18" s="12">
        <v>2005</v>
      </c>
      <c r="G18" s="48">
        <v>2006</v>
      </c>
      <c r="H18" s="27">
        <v>2007</v>
      </c>
      <c r="I18" s="29">
        <v>2008</v>
      </c>
      <c r="J18" s="25">
        <v>2009</v>
      </c>
      <c r="K18" s="25">
        <v>2010</v>
      </c>
      <c r="L18" s="29">
        <v>2011</v>
      </c>
      <c r="M18" s="25">
        <v>2012</v>
      </c>
      <c r="N18" s="25">
        <v>2013</v>
      </c>
    </row>
    <row r="19" spans="1:14" x14ac:dyDescent="0.2">
      <c r="A19" s="36" t="s">
        <v>51</v>
      </c>
      <c r="B19" s="36" t="s">
        <v>50</v>
      </c>
      <c r="C19" s="37">
        <v>3698.4</v>
      </c>
      <c r="D19" s="37">
        <v>3538.1</v>
      </c>
      <c r="E19" s="37">
        <v>3554.1</v>
      </c>
      <c r="F19" s="37">
        <v>3892.6</v>
      </c>
      <c r="G19" s="37">
        <v>4396.8999999999996</v>
      </c>
      <c r="H19" s="37">
        <v>4946.2</v>
      </c>
      <c r="I19" s="37">
        <v>4949.3999999999996</v>
      </c>
      <c r="J19" s="37">
        <v>4210.2</v>
      </c>
      <c r="K19" s="37">
        <v>4469.8</v>
      </c>
      <c r="L19" s="37">
        <v>4046.5</v>
      </c>
      <c r="M19" s="37"/>
      <c r="N19" s="37"/>
    </row>
    <row r="20" spans="1:14" x14ac:dyDescent="0.2">
      <c r="A20" s="31" t="s">
        <v>68</v>
      </c>
    </row>
    <row r="24" spans="1:14" ht="15.75" x14ac:dyDescent="0.25">
      <c r="A24" s="77" t="s">
        <v>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4" x14ac:dyDescent="0.2"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4" x14ac:dyDescent="0.2">
      <c r="A26" s="33"/>
      <c r="B26" s="4"/>
      <c r="C26" s="41" t="s">
        <v>70</v>
      </c>
      <c r="D26" s="43"/>
      <c r="E26" s="43"/>
      <c r="F26" s="43"/>
      <c r="G26" s="43"/>
      <c r="H26" s="42"/>
      <c r="I26" s="43"/>
      <c r="J26" s="43"/>
      <c r="K26" s="43"/>
      <c r="L26" s="43"/>
      <c r="M26" s="61"/>
    </row>
    <row r="27" spans="1:14" x14ac:dyDescent="0.2">
      <c r="A27" s="34"/>
      <c r="B27" s="35"/>
      <c r="C27" s="44" t="s">
        <v>1</v>
      </c>
      <c r="D27" s="45"/>
      <c r="E27" s="45"/>
      <c r="F27" s="45"/>
      <c r="G27" s="45"/>
      <c r="H27" s="47"/>
      <c r="I27" s="45"/>
      <c r="J27" s="45"/>
      <c r="K27" s="45"/>
      <c r="L27" s="45"/>
      <c r="M27" s="62"/>
    </row>
    <row r="28" spans="1:14" x14ac:dyDescent="0.2">
      <c r="A28" s="18"/>
      <c r="B28" s="10" t="s">
        <v>2</v>
      </c>
      <c r="C28" s="12">
        <v>2002</v>
      </c>
      <c r="D28" s="12">
        <v>2003</v>
      </c>
      <c r="E28" s="12">
        <v>2004</v>
      </c>
      <c r="F28" s="12">
        <v>2005</v>
      </c>
      <c r="G28" s="48">
        <v>2006</v>
      </c>
      <c r="H28" s="27">
        <v>2007</v>
      </c>
      <c r="I28" s="29">
        <v>2008</v>
      </c>
      <c r="J28" s="25">
        <v>2009</v>
      </c>
      <c r="K28" s="25">
        <v>2010</v>
      </c>
      <c r="L28" s="29">
        <v>2011</v>
      </c>
      <c r="M28" s="25">
        <v>2012</v>
      </c>
    </row>
    <row r="29" spans="1:14" x14ac:dyDescent="0.2">
      <c r="A29" s="19" t="s">
        <v>3</v>
      </c>
      <c r="B29" s="19" t="s">
        <v>4</v>
      </c>
      <c r="C29" s="20"/>
      <c r="D29" s="20"/>
      <c r="E29" s="20"/>
      <c r="F29" s="20"/>
      <c r="G29" s="20"/>
      <c r="H29" s="28"/>
      <c r="I29" s="30"/>
      <c r="J29" s="26"/>
      <c r="K29" s="26"/>
      <c r="L29" s="26"/>
      <c r="M29" s="20"/>
    </row>
    <row r="30" spans="1:14" x14ac:dyDescent="0.2">
      <c r="A30" s="36" t="s">
        <v>46</v>
      </c>
      <c r="B30" s="36" t="s">
        <v>48</v>
      </c>
      <c r="C30" s="37">
        <v>807776.44891101494</v>
      </c>
      <c r="D30" s="37">
        <v>819353.08669342648</v>
      </c>
      <c r="E30" s="37">
        <v>883290.80107037548</v>
      </c>
      <c r="F30" s="37">
        <v>977625.88066236069</v>
      </c>
      <c r="G30" s="37">
        <v>1086779.0561458161</v>
      </c>
      <c r="H30" s="37">
        <v>1233196.8102194427</v>
      </c>
      <c r="I30" s="37">
        <v>1147633.6311624809</v>
      </c>
      <c r="J30" s="37">
        <v>1197147.1910629396</v>
      </c>
      <c r="K30" s="37">
        <v>1266435</v>
      </c>
      <c r="L30" s="37">
        <v>1397704</v>
      </c>
      <c r="M30" s="37">
        <v>1510740</v>
      </c>
    </row>
    <row r="31" spans="1:14" x14ac:dyDescent="0.2">
      <c r="A31" s="21" t="s">
        <v>67</v>
      </c>
      <c r="B31" s="21" t="s">
        <v>49</v>
      </c>
      <c r="C31" s="18">
        <v>1521725</v>
      </c>
      <c r="D31" s="18">
        <v>1585036</v>
      </c>
      <c r="E31" s="18">
        <v>1737786</v>
      </c>
      <c r="F31" s="18">
        <v>1962122</v>
      </c>
      <c r="G31" s="18">
        <v>2163719</v>
      </c>
      <c r="H31" s="18">
        <v>2278258</v>
      </c>
      <c r="I31" s="18">
        <v>2525418</v>
      </c>
      <c r="J31" s="18">
        <v>2370544</v>
      </c>
      <c r="K31" s="18">
        <v>2574222</v>
      </c>
      <c r="L31" s="18">
        <v>2765345</v>
      </c>
      <c r="M31" s="18">
        <v>2964207</v>
      </c>
    </row>
    <row r="32" spans="1:14" x14ac:dyDescent="0.2">
      <c r="A32" s="21" t="s">
        <v>47</v>
      </c>
      <c r="B32" s="21" t="s">
        <v>50</v>
      </c>
      <c r="C32" s="18">
        <v>454860.96093390224</v>
      </c>
      <c r="D32" s="18">
        <v>477120.85212459625</v>
      </c>
      <c r="E32" s="18">
        <v>491509.4705657764</v>
      </c>
      <c r="F32" s="18">
        <v>517429.94608444086</v>
      </c>
      <c r="G32" s="18">
        <v>543492.81173150335</v>
      </c>
      <c r="H32" s="18">
        <v>538701.44377780985</v>
      </c>
      <c r="I32" s="18">
        <v>522895.80092750926</v>
      </c>
      <c r="J32" s="18">
        <v>559938.81792943913</v>
      </c>
      <c r="K32" s="18">
        <v>610174.42612615519</v>
      </c>
      <c r="L32" s="18">
        <v>590441.30520800175</v>
      </c>
      <c r="M32" s="18">
        <v>611978.76784446952</v>
      </c>
    </row>
    <row r="33" spans="1:13" x14ac:dyDescent="0.2">
      <c r="A33" t="s">
        <v>57</v>
      </c>
    </row>
    <row r="35" spans="1:13" x14ac:dyDescent="0.2">
      <c r="A35" s="15" t="s">
        <v>39</v>
      </c>
    </row>
    <row r="36" spans="1:13" x14ac:dyDescent="0.2">
      <c r="A36" t="s">
        <v>40</v>
      </c>
    </row>
    <row r="37" spans="1:13" x14ac:dyDescent="0.2">
      <c r="A37" s="33"/>
      <c r="B37" s="4"/>
      <c r="C37" s="41" t="s">
        <v>65</v>
      </c>
      <c r="D37" s="43"/>
      <c r="E37" s="43"/>
      <c r="F37" s="43"/>
      <c r="G37" s="43"/>
      <c r="H37" s="42"/>
      <c r="I37" s="43"/>
      <c r="J37" s="43"/>
      <c r="K37" s="43"/>
      <c r="L37" s="43"/>
      <c r="M37" s="61"/>
    </row>
    <row r="38" spans="1:13" x14ac:dyDescent="0.2">
      <c r="A38" s="34"/>
      <c r="B38" s="35"/>
      <c r="C38" s="44" t="s">
        <v>1</v>
      </c>
      <c r="D38" s="45"/>
      <c r="E38" s="45"/>
      <c r="F38" s="45"/>
      <c r="G38" s="45"/>
      <c r="H38" s="47"/>
      <c r="I38" s="45"/>
      <c r="J38" s="45"/>
      <c r="K38" s="45"/>
      <c r="L38" s="45"/>
      <c r="M38" s="62"/>
    </row>
    <row r="39" spans="1:13" x14ac:dyDescent="0.2">
      <c r="A39" s="18"/>
      <c r="B39" s="10" t="s">
        <v>2</v>
      </c>
      <c r="C39" s="12">
        <v>2002</v>
      </c>
      <c r="D39" s="12">
        <v>2003</v>
      </c>
      <c r="E39" s="12">
        <v>2004</v>
      </c>
      <c r="F39" s="12">
        <v>2005</v>
      </c>
      <c r="G39" s="48">
        <v>2006</v>
      </c>
      <c r="H39" s="27">
        <v>2007</v>
      </c>
      <c r="I39" s="29">
        <v>2008</v>
      </c>
      <c r="J39" s="25">
        <v>2009</v>
      </c>
      <c r="K39" s="25">
        <v>2010</v>
      </c>
      <c r="L39" s="12">
        <v>2011</v>
      </c>
      <c r="M39" s="25">
        <v>2012</v>
      </c>
    </row>
    <row r="40" spans="1:13" x14ac:dyDescent="0.2">
      <c r="A40" s="36" t="s">
        <v>51</v>
      </c>
      <c r="B40" s="36" t="s">
        <v>50</v>
      </c>
      <c r="C40" s="37">
        <v>3698.4</v>
      </c>
      <c r="D40" s="37">
        <v>3538.1</v>
      </c>
      <c r="E40" s="37">
        <v>3554.1</v>
      </c>
      <c r="F40" s="37">
        <v>3892.6</v>
      </c>
      <c r="G40" s="37">
        <v>4396.8999999999996</v>
      </c>
      <c r="H40" s="37">
        <v>4946.2</v>
      </c>
      <c r="I40" s="37">
        <v>4949.3999999999996</v>
      </c>
      <c r="J40" s="37">
        <v>4210</v>
      </c>
      <c r="K40" s="37">
        <v>4495</v>
      </c>
      <c r="L40" s="37"/>
      <c r="M40" s="37"/>
    </row>
    <row r="41" spans="1:13" x14ac:dyDescent="0.2">
      <c r="A41" t="s">
        <v>68</v>
      </c>
    </row>
    <row r="45" spans="1:13" ht="15.75" x14ac:dyDescent="0.25">
      <c r="A45" s="77" t="s">
        <v>73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x14ac:dyDescent="0.2">
      <c r="A46" s="33"/>
      <c r="B46" s="4"/>
      <c r="C46" s="41" t="s">
        <v>70</v>
      </c>
      <c r="D46" s="43"/>
      <c r="E46" s="43"/>
      <c r="F46" s="43"/>
      <c r="G46" s="43"/>
      <c r="H46" s="42"/>
      <c r="I46" s="43"/>
      <c r="J46" s="43"/>
      <c r="K46" s="43"/>
      <c r="L46" s="43"/>
      <c r="M46" s="61"/>
    </row>
    <row r="47" spans="1:13" x14ac:dyDescent="0.2">
      <c r="A47" s="34"/>
      <c r="B47" s="35"/>
      <c r="C47" s="44" t="s">
        <v>1</v>
      </c>
      <c r="D47" s="45"/>
      <c r="E47" s="45"/>
      <c r="F47" s="45"/>
      <c r="G47" s="45"/>
      <c r="H47" s="47"/>
      <c r="I47" s="45"/>
      <c r="J47" s="45"/>
      <c r="K47" s="45"/>
      <c r="L47" s="45"/>
      <c r="M47" s="62"/>
    </row>
    <row r="48" spans="1:13" x14ac:dyDescent="0.2">
      <c r="A48" s="18"/>
      <c r="B48" s="10" t="s">
        <v>2</v>
      </c>
      <c r="C48" s="12">
        <v>2002</v>
      </c>
      <c r="D48" s="12">
        <v>2003</v>
      </c>
      <c r="E48" s="12">
        <v>2004</v>
      </c>
      <c r="F48" s="12">
        <v>2005</v>
      </c>
      <c r="G48" s="48">
        <v>2006</v>
      </c>
      <c r="H48" s="27">
        <v>2007</v>
      </c>
      <c r="I48" s="29">
        <v>2008</v>
      </c>
      <c r="J48" s="25">
        <v>2009</v>
      </c>
      <c r="K48" s="25">
        <v>2010</v>
      </c>
      <c r="L48" s="12">
        <v>2011</v>
      </c>
      <c r="M48" s="25">
        <v>2012</v>
      </c>
    </row>
    <row r="49" spans="1:13" x14ac:dyDescent="0.2">
      <c r="A49" s="19" t="s">
        <v>3</v>
      </c>
      <c r="B49" s="19" t="s">
        <v>4</v>
      </c>
      <c r="C49" s="20"/>
      <c r="D49" s="20"/>
      <c r="E49" s="20"/>
      <c r="F49" s="20"/>
      <c r="G49" s="20"/>
      <c r="H49" s="28"/>
      <c r="I49" s="30"/>
      <c r="J49" s="26"/>
      <c r="K49" s="26"/>
      <c r="L49" s="26"/>
      <c r="M49" s="20"/>
    </row>
    <row r="50" spans="1:13" x14ac:dyDescent="0.2">
      <c r="A50" s="36" t="s">
        <v>46</v>
      </c>
      <c r="B50" s="36" t="s">
        <v>48</v>
      </c>
      <c r="C50" s="58">
        <f t="shared" ref="C50:M50" si="0">(C7-C30)/C30</f>
        <v>0</v>
      </c>
      <c r="D50" s="58">
        <f t="shared" si="0"/>
        <v>0</v>
      </c>
      <c r="E50" s="58">
        <f t="shared" si="0"/>
        <v>0</v>
      </c>
      <c r="F50" s="58">
        <f t="shared" si="0"/>
        <v>0</v>
      </c>
      <c r="G50" s="58">
        <f t="shared" si="0"/>
        <v>0</v>
      </c>
      <c r="H50" s="58">
        <f t="shared" si="0"/>
        <v>0</v>
      </c>
      <c r="I50" s="58">
        <f t="shared" si="0"/>
        <v>0</v>
      </c>
      <c r="J50" s="58">
        <f t="shared" si="0"/>
        <v>0</v>
      </c>
      <c r="K50" s="58">
        <f t="shared" si="0"/>
        <v>5.605103514773209E-2</v>
      </c>
      <c r="L50" s="58">
        <f t="shared" si="0"/>
        <v>4.6434170033744698E-2</v>
      </c>
      <c r="M50" s="58">
        <f t="shared" si="0"/>
        <v>4.5256114508720191E-2</v>
      </c>
    </row>
    <row r="51" spans="1:13" x14ac:dyDescent="0.2">
      <c r="A51" s="21" t="s">
        <v>67</v>
      </c>
      <c r="B51" s="21" t="s">
        <v>49</v>
      </c>
      <c r="C51" s="59">
        <f t="shared" ref="C51:M51" si="1">(C8-C31)/C31</f>
        <v>0</v>
      </c>
      <c r="D51" s="59">
        <f t="shared" si="1"/>
        <v>0</v>
      </c>
      <c r="E51" s="59">
        <f t="shared" si="1"/>
        <v>0</v>
      </c>
      <c r="F51" s="59">
        <f t="shared" si="1"/>
        <v>0</v>
      </c>
      <c r="G51" s="59">
        <f t="shared" si="1"/>
        <v>0</v>
      </c>
      <c r="H51" s="59">
        <f t="shared" si="1"/>
        <v>0</v>
      </c>
      <c r="I51" s="59">
        <f t="shared" si="1"/>
        <v>0</v>
      </c>
      <c r="J51" s="59">
        <f t="shared" si="1"/>
        <v>0</v>
      </c>
      <c r="K51" s="59">
        <f t="shared" si="1"/>
        <v>0</v>
      </c>
      <c r="L51" s="59">
        <f t="shared" si="1"/>
        <v>5.3913706969654779E-3</v>
      </c>
      <c r="M51" s="59">
        <f t="shared" si="1"/>
        <v>2.1908051630672217E-3</v>
      </c>
    </row>
    <row r="52" spans="1:13" x14ac:dyDescent="0.2">
      <c r="A52" s="21" t="s">
        <v>47</v>
      </c>
      <c r="B52" s="21" t="s">
        <v>50</v>
      </c>
      <c r="C52" s="59">
        <f t="shared" ref="C52:M52" si="2">(C9-C32)/C32</f>
        <v>0</v>
      </c>
      <c r="D52" s="59">
        <f t="shared" si="2"/>
        <v>0</v>
      </c>
      <c r="E52" s="59">
        <f t="shared" si="2"/>
        <v>0</v>
      </c>
      <c r="F52" s="59">
        <f t="shared" si="2"/>
        <v>0</v>
      </c>
      <c r="G52" s="59">
        <f t="shared" si="2"/>
        <v>0</v>
      </c>
      <c r="H52" s="59">
        <f t="shared" si="2"/>
        <v>0</v>
      </c>
      <c r="I52" s="59">
        <f t="shared" si="2"/>
        <v>0</v>
      </c>
      <c r="J52" s="59">
        <f t="shared" si="2"/>
        <v>0</v>
      </c>
      <c r="K52" s="59">
        <f t="shared" si="2"/>
        <v>2.0557243969266871E-2</v>
      </c>
      <c r="L52" s="59">
        <f t="shared" si="2"/>
        <v>2.2111695941534542E-2</v>
      </c>
      <c r="M52" s="59">
        <f t="shared" si="2"/>
        <v>7.6836160928743583E-3</v>
      </c>
    </row>
    <row r="53" spans="1:13" x14ac:dyDescent="0.2">
      <c r="A53" t="s">
        <v>57</v>
      </c>
    </row>
    <row r="55" spans="1:13" x14ac:dyDescent="0.2">
      <c r="A55" s="15" t="s">
        <v>39</v>
      </c>
    </row>
    <row r="56" spans="1:13" x14ac:dyDescent="0.2">
      <c r="A56" t="s">
        <v>40</v>
      </c>
    </row>
    <row r="57" spans="1:13" x14ac:dyDescent="0.2">
      <c r="A57" s="33"/>
      <c r="B57" s="4"/>
      <c r="C57" s="41" t="s">
        <v>65</v>
      </c>
      <c r="D57" s="43"/>
      <c r="E57" s="43"/>
      <c r="F57" s="43"/>
      <c r="G57" s="43"/>
      <c r="H57" s="42"/>
      <c r="I57" s="43"/>
      <c r="J57" s="43"/>
      <c r="K57" s="43"/>
      <c r="L57" s="43"/>
      <c r="M57" s="61"/>
    </row>
    <row r="58" spans="1:13" x14ac:dyDescent="0.2">
      <c r="A58" s="34"/>
      <c r="B58" s="35"/>
      <c r="C58" s="44" t="s">
        <v>1</v>
      </c>
      <c r="D58" s="45"/>
      <c r="E58" s="45"/>
      <c r="F58" s="45"/>
      <c r="G58" s="45"/>
      <c r="H58" s="47"/>
      <c r="I58" s="45"/>
      <c r="J58" s="45"/>
      <c r="K58" s="45"/>
      <c r="L58" s="45"/>
      <c r="M58" s="62"/>
    </row>
    <row r="59" spans="1:13" x14ac:dyDescent="0.2">
      <c r="A59" s="18"/>
      <c r="B59" s="10" t="s">
        <v>2</v>
      </c>
      <c r="C59" s="12">
        <v>2002</v>
      </c>
      <c r="D59" s="12">
        <v>2003</v>
      </c>
      <c r="E59" s="12">
        <v>2004</v>
      </c>
      <c r="F59" s="12">
        <v>2005</v>
      </c>
      <c r="G59" s="48">
        <v>2006</v>
      </c>
      <c r="H59" s="27">
        <v>2007</v>
      </c>
      <c r="I59" s="29">
        <v>2008</v>
      </c>
      <c r="J59" s="25">
        <v>2009</v>
      </c>
      <c r="K59" s="25">
        <v>2010</v>
      </c>
      <c r="L59" s="12">
        <v>2011</v>
      </c>
      <c r="M59" s="25">
        <v>2012</v>
      </c>
    </row>
    <row r="60" spans="1:13" x14ac:dyDescent="0.2">
      <c r="A60" s="36" t="s">
        <v>51</v>
      </c>
      <c r="B60" s="36" t="s">
        <v>50</v>
      </c>
      <c r="C60" s="58">
        <f t="shared" ref="C60:K60" si="3">(C19-C40)/C40</f>
        <v>0</v>
      </c>
      <c r="D60" s="58">
        <f t="shared" si="3"/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 t="shared" si="3"/>
        <v>4.7505938242237077E-5</v>
      </c>
      <c r="K60" s="58">
        <f t="shared" si="3"/>
        <v>-5.6062291434927289E-3</v>
      </c>
      <c r="L60" s="37"/>
      <c r="M60" s="37"/>
    </row>
  </sheetData>
  <mergeCells count="3">
    <mergeCell ref="A1:N1"/>
    <mergeCell ref="A24:M24"/>
    <mergeCell ref="A45:M45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60" orientation="landscape" r:id="rId1"/>
  <headerFooter alignWithMargins="0">
    <oddHeader>&amp;LFile: &amp;F&amp;CSheet: &amp;A</oddHeader>
    <oddFooter>&amp;LESTAT/C3&amp;R&amp;D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Member States</vt:lpstr>
      <vt:lpstr>EFTA</vt:lpstr>
      <vt:lpstr>EFTA!Print_Area</vt:lpstr>
      <vt:lpstr>Info!Print_Area</vt:lpstr>
      <vt:lpstr>'Member States'!Print_Area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maierch</dc:creator>
  <cp:lastModifiedBy>DUCHON Tomas (ESTAT)</cp:lastModifiedBy>
  <cp:lastPrinted>2014-10-29T11:25:51Z</cp:lastPrinted>
  <dcterms:created xsi:type="dcterms:W3CDTF">2003-10-07T11:50:53Z</dcterms:created>
  <dcterms:modified xsi:type="dcterms:W3CDTF">2014-10-29T13:15:48Z</dcterms:modified>
</cp:coreProperties>
</file>