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MARKET MEASURES\CIRCABC\"/>
    </mc:Choice>
  </mc:AlternateContent>
  <xr:revisionPtr revIDLastSave="0" documentId="13_ncr:1_{E9282FC3-03A0-4A8A-9553-42C05EB28A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raphs" sheetId="2" r:id="rId1"/>
    <sheet name="Data" sheetId="5" r:id="rId2"/>
    <sheet name="Drop-down list" sheetId="6" state="hidden" r:id="rId3"/>
  </sheets>
  <definedNames>
    <definedName name="_xlnm._FilterDatabase" localSheetId="0" hidden="1">Graphs!$CK$4:$CP$189</definedName>
    <definedName name="BE_Antwerpen__DEPPROD">#REF!</definedName>
    <definedName name="From_Aug_C_Col">OFFSET(#REF!,0,1,MATCH(#REF!,#REF!,1)-243)</definedName>
    <definedName name="From_Aug_D_Col">OFFSET(#REF!,0,2,MATCH(#REF!,#REF!,1)-243)</definedName>
    <definedName name="From_Aug_Dates">OFFSET(#REF!,0,0,MATCH(#REF!,#REF!,1)-243)</definedName>
    <definedName name="From_Aug_E_Col">OFFSET(#REF!,0,3,MATCH(#REF!,#REF!,1)-243)</definedName>
    <definedName name="From_Aug_F_Col">OFFSET(#REF!,0,4,MATCH(#REF!,#REF!,1)-243)</definedName>
    <definedName name="From_Aug_G_Col">OFFSET(#REF!,0,5,MATCH(#REF!,#REF!,1)-243)</definedName>
    <definedName name="From_Aug_H_Col">OFFSET(#REF!,0,6,MATCH(#REF!,#REF!,1)-243)</definedName>
    <definedName name="Latest_7day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CK221" i="2"/>
  <c r="CL221" i="2" s="1"/>
  <c r="CK224" i="2"/>
  <c r="CP224" i="2" s="1"/>
  <c r="CK230" i="2"/>
  <c r="CL230" i="2" s="1"/>
  <c r="CK231" i="2"/>
  <c r="CP231" i="2" s="1"/>
  <c r="CK232" i="2"/>
  <c r="CL232" i="2" s="1"/>
  <c r="CK233" i="2"/>
  <c r="CP233" i="2" s="1"/>
  <c r="CK237" i="2"/>
  <c r="CL237" i="2" s="1"/>
  <c r="CK238" i="2"/>
  <c r="CP238" i="2" s="1"/>
  <c r="CK239" i="2"/>
  <c r="CL239" i="2" s="1"/>
  <c r="CK240" i="2"/>
  <c r="CP240" i="2" s="1"/>
  <c r="CK241" i="2"/>
  <c r="CL241" i="2" s="1"/>
  <c r="CK242" i="2"/>
  <c r="CP242" i="2" s="1"/>
  <c r="CK243" i="2"/>
  <c r="CL243" i="2" s="1"/>
  <c r="CK251" i="2"/>
  <c r="CP251" i="2" s="1"/>
  <c r="CK252" i="2"/>
  <c r="CL252" i="2" s="1"/>
  <c r="CK257" i="2"/>
  <c r="CP257" i="2" s="1"/>
  <c r="CK258" i="2"/>
  <c r="CL258" i="2" s="1"/>
  <c r="CK259" i="2"/>
  <c r="CP259" i="2" s="1"/>
  <c r="CK5" i="2"/>
  <c r="CR4" i="2"/>
  <c r="CV4" i="2"/>
  <c r="CU4" i="2"/>
  <c r="CT4" i="2"/>
  <c r="CS4" i="2"/>
  <c r="CL4" i="2"/>
  <c r="CM4" i="2"/>
  <c r="CN4" i="2"/>
  <c r="CO4" i="2"/>
  <c r="CP4" i="2"/>
  <c r="CK6" i="2" l="1"/>
  <c r="CM221" i="2"/>
  <c r="CM230" i="2"/>
  <c r="CM232" i="2"/>
  <c r="CM237" i="2"/>
  <c r="CM239" i="2"/>
  <c r="CM241" i="2"/>
  <c r="CM243" i="2"/>
  <c r="CM252" i="2"/>
  <c r="CM258" i="2"/>
  <c r="CO221" i="2"/>
  <c r="CO230" i="2"/>
  <c r="CO232" i="2"/>
  <c r="CO237" i="2"/>
  <c r="CO239" i="2"/>
  <c r="CO241" i="2"/>
  <c r="CO243" i="2"/>
  <c r="CO252" i="2"/>
  <c r="CO258" i="2"/>
  <c r="CP221" i="2"/>
  <c r="CP230" i="2"/>
  <c r="CP232" i="2"/>
  <c r="CP237" i="2"/>
  <c r="CP239" i="2"/>
  <c r="CP241" i="2"/>
  <c r="CP243" i="2"/>
  <c r="CP252" i="2"/>
  <c r="CP258" i="2"/>
  <c r="CL224" i="2"/>
  <c r="CL231" i="2"/>
  <c r="CL233" i="2"/>
  <c r="CL238" i="2"/>
  <c r="CL240" i="2"/>
  <c r="CL242" i="2"/>
  <c r="CL251" i="2"/>
  <c r="CL257" i="2"/>
  <c r="CL259" i="2"/>
  <c r="CM224" i="2"/>
  <c r="CM231" i="2"/>
  <c r="CM233" i="2"/>
  <c r="CM238" i="2"/>
  <c r="CM240" i="2"/>
  <c r="CM242" i="2"/>
  <c r="CM251" i="2"/>
  <c r="CM257" i="2"/>
  <c r="CM259" i="2"/>
  <c r="CO224" i="2"/>
  <c r="CO231" i="2"/>
  <c r="CO233" i="2"/>
  <c r="CO238" i="2"/>
  <c r="CO240" i="2"/>
  <c r="CO242" i="2"/>
  <c r="CO251" i="2"/>
  <c r="CO257" i="2"/>
  <c r="CO259" i="2"/>
  <c r="CN252" i="2"/>
  <c r="CV231" i="2"/>
  <c r="CN6" i="2"/>
  <c r="CL6" i="2"/>
  <c r="CM6" i="2"/>
  <c r="CR237" i="2"/>
  <c r="CS237" i="2"/>
  <c r="CR252" i="2"/>
  <c r="CR240" i="2"/>
  <c r="CR221" i="2"/>
  <c r="CR257" i="2"/>
  <c r="CR233" i="2"/>
  <c r="CR242" i="2"/>
  <c r="CR258" i="2"/>
  <c r="CR230" i="2"/>
  <c r="CV238" i="2"/>
  <c r="CR243" i="2"/>
  <c r="CR259" i="2"/>
  <c r="CR231" i="2"/>
  <c r="CR239" i="2"/>
  <c r="CR251" i="2"/>
  <c r="CS259" i="2"/>
  <c r="CS230" i="2"/>
  <c r="CR224" i="2"/>
  <c r="CR232" i="2"/>
  <c r="CR238" i="2"/>
  <c r="CR241" i="2"/>
  <c r="CN231" i="2"/>
  <c r="CS241" i="2"/>
  <c r="CV242" i="2"/>
  <c r="CS252" i="2"/>
  <c r="CV257" i="2"/>
  <c r="CT224" i="2"/>
  <c r="CT230" i="2"/>
  <c r="CT233" i="2"/>
  <c r="CT237" i="2"/>
  <c r="CT240" i="2"/>
  <c r="CT241" i="2"/>
  <c r="CT251" i="2"/>
  <c r="CT252" i="2"/>
  <c r="CT259" i="2"/>
  <c r="CV5" i="2"/>
  <c r="CU221" i="2"/>
  <c r="CU224" i="2"/>
  <c r="CU232" i="2"/>
  <c r="CU233" i="2"/>
  <c r="CU239" i="2"/>
  <c r="CU240" i="2"/>
  <c r="CU243" i="2"/>
  <c r="CU251" i="2"/>
  <c r="CU258" i="2"/>
  <c r="CU259" i="2"/>
  <c r="CV221" i="2"/>
  <c r="CS231" i="2"/>
  <c r="CV232" i="2"/>
  <c r="CS238" i="2"/>
  <c r="CV239" i="2"/>
  <c r="CS242" i="2"/>
  <c r="CV243" i="2"/>
  <c r="CS257" i="2"/>
  <c r="CV258" i="2"/>
  <c r="CN238" i="2"/>
  <c r="CN242" i="2"/>
  <c r="CN257" i="2"/>
  <c r="CN221" i="2"/>
  <c r="CN239" i="2"/>
  <c r="CN243" i="2"/>
  <c r="CN224" i="2"/>
  <c r="CN233" i="2"/>
  <c r="CN240" i="2"/>
  <c r="CN251" i="2"/>
  <c r="CN259" i="2"/>
  <c r="CN232" i="2"/>
  <c r="CN258" i="2"/>
  <c r="CN230" i="2"/>
  <c r="CN237" i="2"/>
  <c r="CN241" i="2"/>
  <c r="CS221" i="2"/>
  <c r="CV224" i="2"/>
  <c r="CU230" i="2"/>
  <c r="CT231" i="2"/>
  <c r="CS232" i="2"/>
  <c r="CV233" i="2"/>
  <c r="CU237" i="2"/>
  <c r="CT238" i="2"/>
  <c r="CS239" i="2"/>
  <c r="CV240" i="2"/>
  <c r="CU241" i="2"/>
  <c r="CT242" i="2"/>
  <c r="CS243" i="2"/>
  <c r="CV251" i="2"/>
  <c r="CU252" i="2"/>
  <c r="CT257" i="2"/>
  <c r="CS258" i="2"/>
  <c r="CV259" i="2"/>
  <c r="CT221" i="2"/>
  <c r="CS224" i="2"/>
  <c r="CV230" i="2"/>
  <c r="CU231" i="2"/>
  <c r="CT232" i="2"/>
  <c r="CS233" i="2"/>
  <c r="CV237" i="2"/>
  <c r="CU238" i="2"/>
  <c r="CT239" i="2"/>
  <c r="CS240" i="2"/>
  <c r="CV241" i="2"/>
  <c r="CU242" i="2"/>
  <c r="CT243" i="2"/>
  <c r="CS251" i="2"/>
  <c r="CV252" i="2"/>
  <c r="CU257" i="2"/>
  <c r="CT258" i="2"/>
  <c r="CO5" i="2"/>
  <c r="CT5" i="2"/>
  <c r="CS5" i="2"/>
  <c r="CP5" i="2"/>
  <c r="CN5" i="2"/>
  <c r="CU5" i="2"/>
  <c r="CR5" i="2"/>
  <c r="CL5" i="2"/>
  <c r="CM5" i="2"/>
  <c r="CU6" i="2"/>
  <c r="CO6" i="2"/>
  <c r="CV6" i="2"/>
  <c r="CP6" i="2"/>
  <c r="CK7" i="2" l="1"/>
  <c r="CO7" i="2" s="1"/>
  <c r="CS7" i="2" l="1"/>
  <c r="CT6" i="2"/>
  <c r="CL7" i="2"/>
  <c r="CS6" i="2"/>
  <c r="CR6" i="2"/>
  <c r="CV7" i="2"/>
  <c r="CK8" i="2"/>
  <c r="CU8" i="2" s="1"/>
  <c r="CN7" i="2"/>
  <c r="CM7" i="2"/>
  <c r="CP7" i="2"/>
  <c r="CU7" i="2"/>
  <c r="CT7" i="2" l="1"/>
  <c r="CR7" i="2"/>
  <c r="CK9" i="2"/>
  <c r="CU9" i="2" s="1"/>
  <c r="CP8" i="2"/>
  <c r="CM8" i="2"/>
  <c r="CL8" i="2"/>
  <c r="CO8" i="2"/>
  <c r="CN8" i="2"/>
  <c r="CV8" i="2"/>
  <c r="CK10" i="2" l="1"/>
  <c r="CU10" i="2" s="1"/>
  <c r="CR9" i="2"/>
  <c r="CS9" i="2"/>
  <c r="CT9" i="2"/>
  <c r="CN10" i="2"/>
  <c r="CL9" i="2"/>
  <c r="CO9" i="2"/>
  <c r="CV9" i="2"/>
  <c r="CP9" i="2"/>
  <c r="CM9" i="2"/>
  <c r="CN9" i="2"/>
  <c r="CS8" i="2"/>
  <c r="CR8" i="2"/>
  <c r="CT8" i="2"/>
  <c r="CP10" i="2"/>
  <c r="CO10" i="2"/>
  <c r="CV10" i="2"/>
  <c r="CR10" i="2" l="1"/>
  <c r="CK11" i="2"/>
  <c r="CO11" i="2" s="1"/>
  <c r="CS10" i="2"/>
  <c r="CT10" i="2"/>
  <c r="CL10" i="2"/>
  <c r="CM10" i="2"/>
  <c r="CK12" i="2" l="1"/>
  <c r="CU12" i="2" s="1"/>
  <c r="CL11" i="2"/>
  <c r="CU11" i="2"/>
  <c r="CV11" i="2"/>
  <c r="CP11" i="2"/>
  <c r="CS11" i="2"/>
  <c r="CM11" i="2"/>
  <c r="CR11" i="2"/>
  <c r="CT11" i="2"/>
  <c r="CN11" i="2"/>
  <c r="CO12" i="2" l="1"/>
  <c r="CV12" i="2"/>
  <c r="CP12" i="2"/>
  <c r="CL12" i="2"/>
  <c r="CK13" i="2"/>
  <c r="CP13" i="2" s="1"/>
  <c r="CN12" i="2"/>
  <c r="CS12" i="2"/>
  <c r="CR12" i="2"/>
  <c r="CM12" i="2"/>
  <c r="CK14" i="2" l="1"/>
  <c r="CO14" i="2" s="1"/>
  <c r="CU13" i="2"/>
  <c r="CO13" i="2"/>
  <c r="CS13" i="2"/>
  <c r="CM13" i="2"/>
  <c r="CV13" i="2"/>
  <c r="CN13" i="2"/>
  <c r="CL13" i="2"/>
  <c r="CT13" i="2"/>
  <c r="CR13" i="2"/>
  <c r="CT12" i="2"/>
  <c r="CV14" i="2" l="1"/>
  <c r="CK15" i="2"/>
  <c r="CU15" i="2" s="1"/>
  <c r="CN14" i="2"/>
  <c r="CP14" i="2"/>
  <c r="CL14" i="2"/>
  <c r="CM14" i="2"/>
  <c r="CU14" i="2"/>
  <c r="CR14" i="2"/>
  <c r="CS14" i="2"/>
  <c r="CT14" i="2"/>
  <c r="CR15" i="2" l="1"/>
  <c r="CS15" i="2"/>
  <c r="CT15" i="2"/>
  <c r="CV15" i="2"/>
  <c r="CP15" i="2"/>
  <c r="CN15" i="2"/>
  <c r="CL15" i="2"/>
  <c r="CO15" i="2"/>
  <c r="CM15" i="2"/>
  <c r="CK16" i="2"/>
  <c r="CO16" i="2" s="1"/>
  <c r="CS16" i="2" l="1"/>
  <c r="CR16" i="2"/>
  <c r="CM16" i="2"/>
  <c r="CT16" i="2"/>
  <c r="CK17" i="2"/>
  <c r="CP17" i="2" s="1"/>
  <c r="CL16" i="2"/>
  <c r="CN16" i="2"/>
  <c r="CU16" i="2"/>
  <c r="CP16" i="2"/>
  <c r="CV16" i="2"/>
  <c r="CU17" i="2" l="1"/>
  <c r="CS17" i="2"/>
  <c r="CT17" i="2"/>
  <c r="CK18" i="2"/>
  <c r="CU18" i="2" s="1"/>
  <c r="CN17" i="2"/>
  <c r="CL17" i="2"/>
  <c r="CR17" i="2"/>
  <c r="CV17" i="2"/>
  <c r="CM17" i="2"/>
  <c r="CO17" i="2"/>
  <c r="CO18" i="2" l="1"/>
  <c r="CP18" i="2"/>
  <c r="CS18" i="2"/>
  <c r="CT18" i="2"/>
  <c r="CV18" i="2"/>
  <c r="CN18" i="2"/>
  <c r="CL18" i="2"/>
  <c r="CM18" i="2"/>
  <c r="CR18" i="2"/>
  <c r="CK19" i="2"/>
  <c r="CO19" i="2" s="1"/>
  <c r="CP19" i="2"/>
  <c r="CK20" i="2"/>
  <c r="CP20" i="2" s="1"/>
  <c r="CS20" i="2" l="1"/>
  <c r="CS19" i="2"/>
  <c r="CL19" i="2"/>
  <c r="CR19" i="2"/>
  <c r="CM19" i="2"/>
  <c r="CU19" i="2"/>
  <c r="CV19" i="2"/>
  <c r="CN19" i="2"/>
  <c r="CT19" i="2"/>
  <c r="CR20" i="2"/>
  <c r="CO20" i="2"/>
  <c r="CV20" i="2"/>
  <c r="CL20" i="2"/>
  <c r="CN20" i="2"/>
  <c r="CU20" i="2"/>
  <c r="CM20" i="2"/>
  <c r="CT20" i="2" l="1"/>
  <c r="CK21" i="2"/>
  <c r="CO21" i="2" s="1"/>
  <c r="CU21" i="2"/>
  <c r="CL21" i="2"/>
  <c r="CP21" i="2"/>
  <c r="CM21" i="2"/>
  <c r="CN21" i="2" l="1"/>
  <c r="CR21" i="2"/>
  <c r="CS21" i="2"/>
  <c r="CT21" i="2"/>
  <c r="CV21" i="2"/>
  <c r="CK22" i="2"/>
  <c r="CO22" i="2" s="1"/>
  <c r="CK23" i="2"/>
  <c r="CO23" i="2" s="1"/>
  <c r="CL22" i="2" l="1"/>
  <c r="CN22" i="2"/>
  <c r="CS22" i="2"/>
  <c r="CR22" i="2"/>
  <c r="CP22" i="2"/>
  <c r="CM22" i="2"/>
  <c r="CT22" i="2"/>
  <c r="CV22" i="2"/>
  <c r="CU22" i="2"/>
  <c r="CR23" i="2"/>
  <c r="CS23" i="2"/>
  <c r="CT23" i="2"/>
  <c r="CU23" i="2"/>
  <c r="CL23" i="2"/>
  <c r="CM23" i="2"/>
  <c r="CV23" i="2"/>
  <c r="CP23" i="2"/>
  <c r="CN23" i="2"/>
  <c r="CK24" i="2"/>
  <c r="CV24" i="2" s="1"/>
  <c r="CK25" i="2" l="1"/>
  <c r="CO25" i="2" s="1"/>
  <c r="CT24" i="2"/>
  <c r="CR24" i="2"/>
  <c r="CP24" i="2"/>
  <c r="CS24" i="2"/>
  <c r="CM24" i="2"/>
  <c r="CO24" i="2"/>
  <c r="CL24" i="2"/>
  <c r="CU24" i="2"/>
  <c r="CN24" i="2"/>
  <c r="CN25" i="2" l="1"/>
  <c r="CV25" i="2"/>
  <c r="CU25" i="2"/>
  <c r="CP25" i="2"/>
  <c r="CM25" i="2"/>
  <c r="CS25" i="2"/>
  <c r="CT25" i="2"/>
  <c r="CR25" i="2"/>
  <c r="CK26" i="2"/>
  <c r="CU26" i="2" s="1"/>
  <c r="CL25" i="2"/>
  <c r="CK27" i="2"/>
  <c r="CM26" i="2" l="1"/>
  <c r="CN26" i="2"/>
  <c r="CV26" i="2"/>
  <c r="CO26" i="2"/>
  <c r="CP26" i="2"/>
  <c r="CT26" i="2"/>
  <c r="CL26" i="2"/>
  <c r="CU27" i="2"/>
  <c r="CM27" i="2"/>
  <c r="CV27" i="2"/>
  <c r="CO27" i="2"/>
  <c r="CP27" i="2"/>
  <c r="CN27" i="2"/>
  <c r="CL27" i="2"/>
  <c r="CK28" i="2"/>
  <c r="CR27" i="2" l="1"/>
  <c r="CS27" i="2"/>
  <c r="CS26" i="2"/>
  <c r="CS28" i="2"/>
  <c r="CR28" i="2"/>
  <c r="CR26" i="2"/>
  <c r="CT28" i="2"/>
  <c r="CT27" i="2"/>
  <c r="CK29" i="2"/>
  <c r="CM28" i="2"/>
  <c r="CU28" i="2"/>
  <c r="CP28" i="2"/>
  <c r="CL28" i="2"/>
  <c r="CV28" i="2"/>
  <c r="CO28" i="2"/>
  <c r="CN28" i="2"/>
  <c r="CS29" i="2" l="1"/>
  <c r="CR29" i="2"/>
  <c r="CT29" i="2"/>
  <c r="CM29" i="2"/>
  <c r="CV29" i="2"/>
  <c r="CO29" i="2"/>
  <c r="CN29" i="2"/>
  <c r="CP29" i="2"/>
  <c r="CU29" i="2"/>
  <c r="CL29" i="2"/>
  <c r="CK30" i="2"/>
  <c r="CT30" i="2" l="1"/>
  <c r="CV30" i="2"/>
  <c r="CM30" i="2"/>
  <c r="CO30" i="2"/>
  <c r="CU30" i="2"/>
  <c r="CP30" i="2"/>
  <c r="CN30" i="2"/>
  <c r="CL30" i="2"/>
  <c r="CK31" i="2"/>
  <c r="CS30" i="2" l="1"/>
  <c r="CS31" i="2"/>
  <c r="CT31" i="2"/>
  <c r="CR30" i="2"/>
  <c r="CK32" i="2"/>
  <c r="CL31" i="2"/>
  <c r="CV31" i="2"/>
  <c r="CU31" i="2"/>
  <c r="CP31" i="2"/>
  <c r="CM31" i="2"/>
  <c r="CO31" i="2"/>
  <c r="CN31" i="2"/>
  <c r="CR31" i="2" l="1"/>
  <c r="CS32" i="2"/>
  <c r="CT32" i="2"/>
  <c r="CU32" i="2"/>
  <c r="CP32" i="2"/>
  <c r="CM32" i="2"/>
  <c r="CV32" i="2"/>
  <c r="CO32" i="2"/>
  <c r="CN32" i="2"/>
  <c r="CL32" i="2"/>
  <c r="CR32" i="2"/>
  <c r="CK33" i="2"/>
  <c r="CS33" i="2" l="1"/>
  <c r="CT33" i="2"/>
  <c r="CK34" i="2"/>
  <c r="CL33" i="2"/>
  <c r="CO33" i="2"/>
  <c r="CV33" i="2"/>
  <c r="CM33" i="2"/>
  <c r="CP33" i="2"/>
  <c r="CN33" i="2"/>
  <c r="CU33" i="2"/>
  <c r="CR34" i="2" l="1"/>
  <c r="CR33" i="2"/>
  <c r="CT34" i="2"/>
  <c r="CS34" i="2"/>
  <c r="CK35" i="2"/>
  <c r="CN34" i="2"/>
  <c r="CM34" i="2"/>
  <c r="CU34" i="2"/>
  <c r="CO34" i="2"/>
  <c r="CP34" i="2"/>
  <c r="CV34" i="2"/>
  <c r="CL34" i="2"/>
  <c r="CS35" i="2" l="1"/>
  <c r="CR35" i="2"/>
  <c r="CN35" i="2"/>
  <c r="CL35" i="2"/>
  <c r="CM35" i="2"/>
  <c r="CU35" i="2"/>
  <c r="CO35" i="2"/>
  <c r="CV35" i="2"/>
  <c r="CP35" i="2"/>
  <c r="CK36" i="2"/>
  <c r="CT35" i="2" l="1"/>
  <c r="CL36" i="2"/>
  <c r="CU36" i="2"/>
  <c r="CP36" i="2"/>
  <c r="CO36" i="2"/>
  <c r="CM36" i="2"/>
  <c r="CV36" i="2"/>
  <c r="CN36" i="2"/>
  <c r="CK37" i="2"/>
  <c r="CS36" i="2" l="1"/>
  <c r="CR37" i="2"/>
  <c r="CS37" i="2"/>
  <c r="CR36" i="2"/>
  <c r="CT36" i="2"/>
  <c r="CP37" i="2"/>
  <c r="CL37" i="2"/>
  <c r="CM37" i="2"/>
  <c r="CU37" i="2"/>
  <c r="CV37" i="2"/>
  <c r="CO37" i="2"/>
  <c r="CK38" i="2"/>
  <c r="CN37" i="2"/>
  <c r="CT37" i="2" l="1"/>
  <c r="CN38" i="2"/>
  <c r="CL38" i="2"/>
  <c r="CU38" i="2"/>
  <c r="CM38" i="2"/>
  <c r="CV38" i="2"/>
  <c r="CP38" i="2"/>
  <c r="CO38" i="2"/>
  <c r="CK39" i="2"/>
  <c r="CS38" i="2" l="1"/>
  <c r="CT39" i="2"/>
  <c r="CR38" i="2"/>
  <c r="CT38" i="2"/>
  <c r="CL39" i="2"/>
  <c r="CV39" i="2"/>
  <c r="CP39" i="2"/>
  <c r="CM39" i="2"/>
  <c r="CU39" i="2"/>
  <c r="CO39" i="2"/>
  <c r="CN39" i="2"/>
  <c r="CK40" i="2"/>
  <c r="CS39" i="2" l="1"/>
  <c r="CR39" i="2"/>
  <c r="CK41" i="2"/>
  <c r="CV40" i="2"/>
  <c r="CU40" i="2"/>
  <c r="CO40" i="2"/>
  <c r="CM40" i="2"/>
  <c r="CL40" i="2"/>
  <c r="CP40" i="2"/>
  <c r="CN40" i="2"/>
  <c r="CS40" i="2" l="1"/>
  <c r="CT41" i="2"/>
  <c r="CR40" i="2"/>
  <c r="CT40" i="2"/>
  <c r="CK42" i="2"/>
  <c r="CL41" i="2"/>
  <c r="CN41" i="2"/>
  <c r="CV41" i="2"/>
  <c r="CO41" i="2"/>
  <c r="CU41" i="2"/>
  <c r="CP41" i="2"/>
  <c r="CM41" i="2"/>
  <c r="CS41" i="2" l="1"/>
  <c r="CR41" i="2"/>
  <c r="CR42" i="2"/>
  <c r="CN42" i="2"/>
  <c r="CM42" i="2"/>
  <c r="CK43" i="2"/>
  <c r="CP42" i="2"/>
  <c r="CO42" i="2"/>
  <c r="CV42" i="2"/>
  <c r="CU42" i="2"/>
  <c r="CL42" i="2"/>
  <c r="CS42" i="2" l="1"/>
  <c r="CS43" i="2"/>
  <c r="CR43" i="2"/>
  <c r="CT42" i="2"/>
  <c r="CK44" i="2"/>
  <c r="CV43" i="2"/>
  <c r="CP43" i="2"/>
  <c r="CM43" i="2"/>
  <c r="CU43" i="2"/>
  <c r="CO43" i="2"/>
  <c r="CL43" i="2"/>
  <c r="CN43" i="2"/>
  <c r="CS44" i="2" l="1"/>
  <c r="CT43" i="2"/>
  <c r="CT44" i="2"/>
  <c r="CK45" i="2"/>
  <c r="CM44" i="2"/>
  <c r="CN44" i="2"/>
  <c r="CP44" i="2"/>
  <c r="CU44" i="2"/>
  <c r="CV44" i="2"/>
  <c r="CO44" i="2"/>
  <c r="CL44" i="2"/>
  <c r="CR44" i="2" l="1"/>
  <c r="CT45" i="2"/>
  <c r="CV45" i="2"/>
  <c r="CU45" i="2"/>
  <c r="CO45" i="2"/>
  <c r="CP45" i="2"/>
  <c r="CN45" i="2"/>
  <c r="CL45" i="2"/>
  <c r="CM45" i="2"/>
  <c r="CK46" i="2"/>
  <c r="CS45" i="2" l="1"/>
  <c r="CR46" i="2"/>
  <c r="CR45" i="2"/>
  <c r="CN46" i="2"/>
  <c r="CK47" i="2"/>
  <c r="CM46" i="2"/>
  <c r="CL46" i="2"/>
  <c r="CP46" i="2"/>
  <c r="CO46" i="2"/>
  <c r="CU46" i="2"/>
  <c r="CV46" i="2"/>
  <c r="CS46" i="2" l="1"/>
  <c r="CT46" i="2"/>
  <c r="CU47" i="2"/>
  <c r="CL47" i="2"/>
  <c r="CM47" i="2"/>
  <c r="CO47" i="2"/>
  <c r="CV47" i="2"/>
  <c r="CP47" i="2"/>
  <c r="CK48" i="2"/>
  <c r="CN47" i="2"/>
  <c r="CS48" i="2" l="1"/>
  <c r="CR48" i="2"/>
  <c r="CT48" i="2"/>
  <c r="CR47" i="2"/>
  <c r="CS47" i="2"/>
  <c r="CT47" i="2"/>
  <c r="CV48" i="2"/>
  <c r="CO48" i="2"/>
  <c r="CN48" i="2"/>
  <c r="CU48" i="2"/>
  <c r="CP48" i="2"/>
  <c r="CL48" i="2"/>
  <c r="CM48" i="2"/>
  <c r="CK49" i="2"/>
  <c r="CS49" i="2" l="1"/>
  <c r="CP49" i="2"/>
  <c r="CO49" i="2"/>
  <c r="CV49" i="2"/>
  <c r="CU49" i="2"/>
  <c r="CM49" i="2"/>
  <c r="CL49" i="2"/>
  <c r="CN49" i="2"/>
  <c r="CK50" i="2"/>
  <c r="CR49" i="2" l="1"/>
  <c r="CT49" i="2"/>
  <c r="CT50" i="2"/>
  <c r="CK51" i="2"/>
  <c r="CU50" i="2"/>
  <c r="CP50" i="2"/>
  <c r="CN50" i="2"/>
  <c r="CV50" i="2"/>
  <c r="CO50" i="2"/>
  <c r="CM50" i="2"/>
  <c r="CL50" i="2"/>
  <c r="CS50" i="2" l="1"/>
  <c r="CT51" i="2"/>
  <c r="CS51" i="2"/>
  <c r="CR50" i="2"/>
  <c r="CR51" i="2"/>
  <c r="CK52" i="2"/>
  <c r="CM51" i="2"/>
  <c r="CU51" i="2"/>
  <c r="CN51" i="2"/>
  <c r="CV51" i="2"/>
  <c r="CP51" i="2"/>
  <c r="CO51" i="2"/>
  <c r="CL51" i="2"/>
  <c r="CS52" i="2" l="1"/>
  <c r="CT52" i="2"/>
  <c r="CR52" i="2"/>
  <c r="CU52" i="2"/>
  <c r="CP52" i="2"/>
  <c r="CL52" i="2"/>
  <c r="CV52" i="2"/>
  <c r="CO52" i="2"/>
  <c r="CM52" i="2"/>
  <c r="CN52" i="2"/>
  <c r="CK53" i="2"/>
  <c r="CU53" i="2" l="1"/>
  <c r="CP53" i="2"/>
  <c r="CL53" i="2"/>
  <c r="CV53" i="2"/>
  <c r="CO53" i="2"/>
  <c r="CM53" i="2"/>
  <c r="CN53" i="2"/>
  <c r="CK54" i="2"/>
  <c r="CR53" i="2" l="1"/>
  <c r="CS53" i="2"/>
  <c r="CT54" i="2"/>
  <c r="CT53" i="2"/>
  <c r="CK55" i="2"/>
  <c r="CU54" i="2"/>
  <c r="CP54" i="2"/>
  <c r="CO54" i="2"/>
  <c r="CN54" i="2"/>
  <c r="CV54" i="2"/>
  <c r="CL54" i="2"/>
  <c r="CM54" i="2"/>
  <c r="CS54" i="2" l="1"/>
  <c r="CR54" i="2"/>
  <c r="CR55" i="2"/>
  <c r="CV55" i="2"/>
  <c r="CU55" i="2"/>
  <c r="CP55" i="2"/>
  <c r="CO55" i="2"/>
  <c r="CN55" i="2"/>
  <c r="CL55" i="2"/>
  <c r="CK56" i="2"/>
  <c r="CM55" i="2"/>
  <c r="CS55" i="2" l="1"/>
  <c r="CR56" i="2"/>
  <c r="CT56" i="2"/>
  <c r="CT55" i="2"/>
  <c r="CV56" i="2"/>
  <c r="CU56" i="2"/>
  <c r="CP56" i="2"/>
  <c r="CN56" i="2"/>
  <c r="CO56" i="2"/>
  <c r="CL56" i="2"/>
  <c r="CM56" i="2"/>
  <c r="CK57" i="2"/>
  <c r="CS56" i="2" l="1"/>
  <c r="CR57" i="2"/>
  <c r="CV57" i="2"/>
  <c r="CU57" i="2"/>
  <c r="CP57" i="2"/>
  <c r="CO57" i="2"/>
  <c r="CL57" i="2"/>
  <c r="CN57" i="2"/>
  <c r="CK58" i="2"/>
  <c r="CM57" i="2"/>
  <c r="CR58" i="2" l="1"/>
  <c r="CS57" i="2"/>
  <c r="CT57" i="2"/>
  <c r="CV58" i="2"/>
  <c r="CU58" i="2"/>
  <c r="CP58" i="2"/>
  <c r="CO58" i="2"/>
  <c r="CL58" i="2"/>
  <c r="CN58" i="2"/>
  <c r="CM58" i="2"/>
  <c r="CK59" i="2"/>
  <c r="CT59" i="2" l="1"/>
  <c r="CT58" i="2"/>
  <c r="CS58" i="2"/>
  <c r="CK60" i="2"/>
  <c r="CL59" i="2"/>
  <c r="CN59" i="2"/>
  <c r="CO59" i="2"/>
  <c r="CM59" i="2"/>
  <c r="CV59" i="2"/>
  <c r="CU59" i="2"/>
  <c r="CP59" i="2"/>
  <c r="CS59" i="2" l="1"/>
  <c r="CR60" i="2"/>
  <c r="CR59" i="2"/>
  <c r="CM60" i="2"/>
  <c r="CO60" i="2"/>
  <c r="CL60" i="2"/>
  <c r="CU60" i="2"/>
  <c r="CP60" i="2"/>
  <c r="CN60" i="2"/>
  <c r="CV60" i="2"/>
  <c r="CK61" i="2"/>
  <c r="CT60" i="2" l="1"/>
  <c r="CS60" i="2"/>
  <c r="CR61" i="2"/>
  <c r="CT61" i="2"/>
  <c r="CU61" i="2"/>
  <c r="CP61" i="2"/>
  <c r="CL61" i="2"/>
  <c r="CV61" i="2"/>
  <c r="CO61" i="2"/>
  <c r="CN61" i="2"/>
  <c r="CM61" i="2"/>
  <c r="CK62" i="2"/>
  <c r="CS61" i="2" l="1"/>
  <c r="CT62" i="2"/>
  <c r="CR62" i="2"/>
  <c r="CU62" i="2"/>
  <c r="CN62" i="2"/>
  <c r="CV62" i="2"/>
  <c r="CP62" i="2"/>
  <c r="CO62" i="2"/>
  <c r="CL62" i="2"/>
  <c r="CM62" i="2"/>
  <c r="CK63" i="2"/>
  <c r="CS62" i="2"/>
  <c r="CT63" i="2" l="1"/>
  <c r="CK64" i="2"/>
  <c r="CO63" i="2"/>
  <c r="CN63" i="2"/>
  <c r="CL63" i="2"/>
  <c r="CU63" i="2"/>
  <c r="CP63" i="2"/>
  <c r="CV63" i="2"/>
  <c r="CM63" i="2"/>
  <c r="CR63" i="2" l="1"/>
  <c r="CS63" i="2"/>
  <c r="CL64" i="2"/>
  <c r="CM64" i="2"/>
  <c r="CU64" i="2"/>
  <c r="CP64" i="2"/>
  <c r="CO64" i="2"/>
  <c r="CN64" i="2"/>
  <c r="CV64" i="2"/>
  <c r="CK65" i="2"/>
  <c r="CR64" i="2" l="1"/>
  <c r="CS64" i="2"/>
  <c r="CT64" i="2"/>
  <c r="CV65" i="2"/>
  <c r="CP65" i="2"/>
  <c r="CM65" i="2"/>
  <c r="CU65" i="2"/>
  <c r="CO65" i="2"/>
  <c r="CN65" i="2"/>
  <c r="CK66" i="2"/>
  <c r="CL65" i="2"/>
  <c r="CS65" i="2" l="1"/>
  <c r="CR65" i="2"/>
  <c r="CS66" i="2"/>
  <c r="CT65" i="2"/>
  <c r="CN66" i="2"/>
  <c r="CK67" i="2"/>
  <c r="CV66" i="2"/>
  <c r="CO66" i="2"/>
  <c r="CM66" i="2"/>
  <c r="CP66" i="2"/>
  <c r="CU66" i="2"/>
  <c r="CL66" i="2"/>
  <c r="CT66" i="2" l="1"/>
  <c r="CR66" i="2"/>
  <c r="CR67" i="2"/>
  <c r="CS67" i="2"/>
  <c r="CK68" i="2"/>
  <c r="CN67" i="2"/>
  <c r="CL67" i="2"/>
  <c r="CV67" i="2"/>
  <c r="CU67" i="2"/>
  <c r="CP67" i="2"/>
  <c r="CO67" i="2"/>
  <c r="CM67" i="2"/>
  <c r="CT67" i="2" l="1"/>
  <c r="CS68" i="2"/>
  <c r="CL68" i="2"/>
  <c r="CN68" i="2"/>
  <c r="CK69" i="2"/>
  <c r="CV68" i="2"/>
  <c r="CU68" i="2"/>
  <c r="CP68" i="2"/>
  <c r="CO68" i="2"/>
  <c r="CM68" i="2"/>
  <c r="CR68" i="2" l="1"/>
  <c r="CS69" i="2"/>
  <c r="CT68" i="2"/>
  <c r="CK70" i="2"/>
  <c r="CL69" i="2"/>
  <c r="CM69" i="2"/>
  <c r="CV69" i="2"/>
  <c r="CU69" i="2"/>
  <c r="CP69" i="2"/>
  <c r="CO69" i="2"/>
  <c r="CN69" i="2"/>
  <c r="CT70" i="2" l="1"/>
  <c r="CT69" i="2"/>
  <c r="CR69" i="2"/>
  <c r="CL70" i="2"/>
  <c r="CO70" i="2"/>
  <c r="CN70" i="2"/>
  <c r="CM70" i="2"/>
  <c r="CV70" i="2"/>
  <c r="CU70" i="2"/>
  <c r="CP70" i="2"/>
  <c r="CK71" i="2"/>
  <c r="CS70" i="2" l="1"/>
  <c r="CR70" i="2"/>
  <c r="CT71" i="2"/>
  <c r="CS71" i="2"/>
  <c r="CR71" i="2"/>
  <c r="CU71" i="2"/>
  <c r="CP71" i="2"/>
  <c r="CO71" i="2"/>
  <c r="CV71" i="2"/>
  <c r="CM71" i="2"/>
  <c r="CN71" i="2"/>
  <c r="CL71" i="2"/>
  <c r="CK72" i="2"/>
  <c r="CR72" i="2" l="1"/>
  <c r="CV72" i="2"/>
  <c r="CU72" i="2"/>
  <c r="CP72" i="2"/>
  <c r="CO72" i="2"/>
  <c r="CM72" i="2"/>
  <c r="CL72" i="2"/>
  <c r="CN72" i="2"/>
  <c r="CK73" i="2"/>
  <c r="CS72" i="2" l="1"/>
  <c r="CT72" i="2"/>
  <c r="CT73" i="2"/>
  <c r="CS73" i="2"/>
  <c r="CL73" i="2"/>
  <c r="CV73" i="2"/>
  <c r="CU73" i="2"/>
  <c r="CP73" i="2"/>
  <c r="CO73" i="2"/>
  <c r="CM73" i="2"/>
  <c r="CN73" i="2"/>
  <c r="CK74" i="2"/>
  <c r="CR73" i="2" l="1"/>
  <c r="CS74" i="2"/>
  <c r="CN74" i="2"/>
  <c r="CM74" i="2"/>
  <c r="CV74" i="2"/>
  <c r="CP74" i="2"/>
  <c r="CU74" i="2"/>
  <c r="CO74" i="2"/>
  <c r="CL74" i="2"/>
  <c r="CK75" i="2"/>
  <c r="CR74" i="2" l="1"/>
  <c r="CS75" i="2"/>
  <c r="CT74" i="2"/>
  <c r="CR75" i="2"/>
  <c r="CV75" i="2"/>
  <c r="CU75" i="2"/>
  <c r="CP75" i="2"/>
  <c r="CO75" i="2"/>
  <c r="CL75" i="2"/>
  <c r="CN75" i="2"/>
  <c r="CM75" i="2"/>
  <c r="CK76" i="2"/>
  <c r="CT75" i="2" l="1"/>
  <c r="CL76" i="2"/>
  <c r="CP76" i="2"/>
  <c r="CO76" i="2"/>
  <c r="CN76" i="2"/>
  <c r="CV76" i="2"/>
  <c r="CU76" i="2"/>
  <c r="CM76" i="2"/>
  <c r="CK77" i="2"/>
  <c r="CS76" i="2" l="1"/>
  <c r="CR76" i="2"/>
  <c r="CS77" i="2"/>
  <c r="CR77" i="2"/>
  <c r="CT77" i="2"/>
  <c r="CT76" i="2"/>
  <c r="CK78" i="2"/>
  <c r="CU77" i="2"/>
  <c r="CP77" i="2"/>
  <c r="CO77" i="2"/>
  <c r="CV77" i="2"/>
  <c r="CN77" i="2"/>
  <c r="CM77" i="2"/>
  <c r="CL77" i="2"/>
  <c r="CS78" i="2" l="1"/>
  <c r="CN78" i="2"/>
  <c r="CM78" i="2"/>
  <c r="CV78" i="2"/>
  <c r="CU78" i="2"/>
  <c r="CP78" i="2"/>
  <c r="CO78" i="2"/>
  <c r="CL78" i="2"/>
  <c r="CK79" i="2"/>
  <c r="CR78" i="2" l="1"/>
  <c r="CT78" i="2"/>
  <c r="CT79" i="2"/>
  <c r="CS79" i="2"/>
  <c r="CU79" i="2"/>
  <c r="CP79" i="2"/>
  <c r="CO79" i="2"/>
  <c r="CV79" i="2"/>
  <c r="CL79" i="2"/>
  <c r="CN79" i="2"/>
  <c r="CM79" i="2"/>
  <c r="CK80" i="2"/>
  <c r="CR79" i="2" l="1"/>
  <c r="CO80" i="2"/>
  <c r="CL80" i="2"/>
  <c r="CN80" i="2"/>
  <c r="CV80" i="2"/>
  <c r="CU80" i="2"/>
  <c r="CP80" i="2"/>
  <c r="CM80" i="2"/>
  <c r="CK81" i="2"/>
  <c r="CR80" i="2" l="1"/>
  <c r="CS80" i="2"/>
  <c r="CT80" i="2"/>
  <c r="CS81" i="2"/>
  <c r="CR81" i="2"/>
  <c r="CV81" i="2"/>
  <c r="CU81" i="2"/>
  <c r="CP81" i="2"/>
  <c r="CO81" i="2"/>
  <c r="CL81" i="2"/>
  <c r="CM81" i="2"/>
  <c r="CN81" i="2"/>
  <c r="CK82" i="2"/>
  <c r="CT82" i="2" l="1"/>
  <c r="CT81" i="2"/>
  <c r="CK83" i="2"/>
  <c r="CV82" i="2"/>
  <c r="CU82" i="2"/>
  <c r="CP82" i="2"/>
  <c r="CO82" i="2"/>
  <c r="CN82" i="2"/>
  <c r="CM82" i="2"/>
  <c r="CL82" i="2"/>
  <c r="CR82" i="2" l="1"/>
  <c r="CS82" i="2"/>
  <c r="CS83" i="2"/>
  <c r="CL83" i="2"/>
  <c r="CP83" i="2"/>
  <c r="CO83" i="2"/>
  <c r="CM83" i="2"/>
  <c r="CV83" i="2"/>
  <c r="CU83" i="2"/>
  <c r="CN83" i="2"/>
  <c r="CK84" i="2"/>
  <c r="CT83" i="2" l="1"/>
  <c r="CR83" i="2"/>
  <c r="CP84" i="2"/>
  <c r="CO84" i="2"/>
  <c r="CL84" i="2"/>
  <c r="CV84" i="2"/>
  <c r="CU84" i="2"/>
  <c r="CN84" i="2"/>
  <c r="CM84" i="2"/>
  <c r="CK85" i="2"/>
  <c r="CS84" i="2" l="1"/>
  <c r="CS85" i="2"/>
  <c r="CT85" i="2"/>
  <c r="CR84" i="2"/>
  <c r="CT84" i="2"/>
  <c r="CO85" i="2"/>
  <c r="CN85" i="2"/>
  <c r="CM85" i="2"/>
  <c r="CP85" i="2"/>
  <c r="CV85" i="2"/>
  <c r="CU85" i="2"/>
  <c r="CL85" i="2"/>
  <c r="CK86" i="2"/>
  <c r="CR85" i="2" l="1"/>
  <c r="CR86" i="2"/>
  <c r="CV86" i="2"/>
  <c r="CU86" i="2"/>
  <c r="CP86" i="2"/>
  <c r="CL86" i="2"/>
  <c r="CO86" i="2"/>
  <c r="CN86" i="2"/>
  <c r="CM86" i="2"/>
  <c r="CK87" i="2"/>
  <c r="CT86" i="2" l="1"/>
  <c r="CS87" i="2"/>
  <c r="CR87" i="2"/>
  <c r="CS86" i="2"/>
  <c r="CN87" i="2"/>
  <c r="CM87" i="2"/>
  <c r="CL87" i="2"/>
  <c r="CV87" i="2"/>
  <c r="CP87" i="2"/>
  <c r="CO87" i="2"/>
  <c r="CU87" i="2"/>
  <c r="CK88" i="2"/>
  <c r="CT87" i="2" l="1"/>
  <c r="CT88" i="2"/>
  <c r="CR88" i="2"/>
  <c r="CL88" i="2"/>
  <c r="CV88" i="2"/>
  <c r="CU88" i="2"/>
  <c r="CP88" i="2"/>
  <c r="CO88" i="2"/>
  <c r="CN88" i="2"/>
  <c r="CM88" i="2"/>
  <c r="CK89" i="2"/>
  <c r="CS88" i="2" l="1"/>
  <c r="CS89" i="2"/>
  <c r="CR89" i="2"/>
  <c r="CV89" i="2"/>
  <c r="CU89" i="2"/>
  <c r="CP89" i="2"/>
  <c r="CL89" i="2"/>
  <c r="CM89" i="2"/>
  <c r="CO89" i="2"/>
  <c r="CN89" i="2"/>
  <c r="CK90" i="2"/>
  <c r="CT89" i="2" l="1"/>
  <c r="CS90" i="2"/>
  <c r="CL90" i="2"/>
  <c r="CN90" i="2"/>
  <c r="CV90" i="2"/>
  <c r="CU90" i="2"/>
  <c r="CP90" i="2"/>
  <c r="CO90" i="2"/>
  <c r="CM90" i="2"/>
  <c r="CK91" i="2"/>
  <c r="CS91" i="2" l="1"/>
  <c r="CR91" i="2"/>
  <c r="CT91" i="2"/>
  <c r="CR90" i="2"/>
  <c r="CT90" i="2"/>
  <c r="CK92" i="2"/>
  <c r="CU91" i="2"/>
  <c r="CP91" i="2"/>
  <c r="CO91" i="2"/>
  <c r="CN91" i="2"/>
  <c r="CM91" i="2"/>
  <c r="CL91" i="2"/>
  <c r="CV91" i="2"/>
  <c r="CS92" i="2" l="1"/>
  <c r="CN92" i="2"/>
  <c r="CO92" i="2"/>
  <c r="CL92" i="2"/>
  <c r="CM92" i="2"/>
  <c r="CV92" i="2"/>
  <c r="CP92" i="2"/>
  <c r="CU92" i="2"/>
  <c r="CK93" i="2"/>
  <c r="CT92" i="2" l="1"/>
  <c r="CS93" i="2"/>
  <c r="CT93" i="2"/>
  <c r="CR92" i="2"/>
  <c r="CV93" i="2"/>
  <c r="CU93" i="2"/>
  <c r="CP93" i="2"/>
  <c r="CO93" i="2"/>
  <c r="CL93" i="2"/>
  <c r="CM93" i="2"/>
  <c r="CN93" i="2"/>
  <c r="CK94" i="2"/>
  <c r="CR93" i="2" l="1"/>
  <c r="CT94" i="2"/>
  <c r="CK95" i="2"/>
  <c r="CM94" i="2"/>
  <c r="CP94" i="2"/>
  <c r="CO94" i="2"/>
  <c r="CN94" i="2"/>
  <c r="CV94" i="2"/>
  <c r="CU94" i="2"/>
  <c r="CL94" i="2"/>
  <c r="CS95" i="2" l="1"/>
  <c r="CS94" i="2"/>
  <c r="CR94" i="2"/>
  <c r="CV95" i="2"/>
  <c r="CU95" i="2"/>
  <c r="CL95" i="2"/>
  <c r="CP95" i="2"/>
  <c r="CO95" i="2"/>
  <c r="CM95" i="2"/>
  <c r="CN95" i="2"/>
  <c r="CK96" i="2"/>
  <c r="CT95" i="2" l="1"/>
  <c r="CT96" i="2"/>
  <c r="CR95" i="2"/>
  <c r="CN96" i="2"/>
  <c r="CM96" i="2"/>
  <c r="CL96" i="2"/>
  <c r="CV96" i="2"/>
  <c r="CU96" i="2"/>
  <c r="CP96" i="2"/>
  <c r="CO96" i="2"/>
  <c r="CK97" i="2"/>
  <c r="CS97" i="2" l="1"/>
  <c r="CS96" i="2"/>
  <c r="CR96" i="2"/>
  <c r="CT97" i="2"/>
  <c r="CU97" i="2"/>
  <c r="CP97" i="2"/>
  <c r="CO97" i="2"/>
  <c r="CM97" i="2"/>
  <c r="CN97" i="2"/>
  <c r="CL97" i="2"/>
  <c r="CV97" i="2"/>
  <c r="CR97" i="2"/>
  <c r="CK98" i="2"/>
  <c r="CR98" i="2" l="1"/>
  <c r="CT98" i="2"/>
  <c r="CK99" i="2"/>
  <c r="CM98" i="2"/>
  <c r="CO98" i="2"/>
  <c r="CL98" i="2"/>
  <c r="CN98" i="2"/>
  <c r="CU98" i="2"/>
  <c r="CP98" i="2"/>
  <c r="CV98" i="2"/>
  <c r="CS98" i="2" l="1"/>
  <c r="CK100" i="2"/>
  <c r="CL99" i="2"/>
  <c r="CV99" i="2"/>
  <c r="CU99" i="2"/>
  <c r="CP99" i="2"/>
  <c r="CO99" i="2"/>
  <c r="CN99" i="2"/>
  <c r="CM99" i="2"/>
  <c r="CS99" i="2" l="1"/>
  <c r="CT99" i="2"/>
  <c r="CT100" i="2"/>
  <c r="CS100" i="2"/>
  <c r="CR100" i="2"/>
  <c r="CR99" i="2"/>
  <c r="CV100" i="2"/>
  <c r="CU100" i="2"/>
  <c r="CP100" i="2"/>
  <c r="CN100" i="2"/>
  <c r="CM100" i="2"/>
  <c r="CL100" i="2"/>
  <c r="CO100" i="2"/>
  <c r="CK101" i="2"/>
  <c r="CT101" i="2" l="1"/>
  <c r="CU101" i="2"/>
  <c r="CP101" i="2"/>
  <c r="CV101" i="2"/>
  <c r="CO101" i="2"/>
  <c r="CL101" i="2"/>
  <c r="CM101" i="2"/>
  <c r="CN101" i="2"/>
  <c r="CK102" i="2"/>
  <c r="CS101" i="2" l="1"/>
  <c r="CR101" i="2"/>
  <c r="CP102" i="2"/>
  <c r="CO102" i="2"/>
  <c r="CU102" i="2"/>
  <c r="CL102" i="2"/>
  <c r="CV102" i="2"/>
  <c r="CM102" i="2"/>
  <c r="CK103" i="2"/>
  <c r="CN102" i="2"/>
  <c r="CS102" i="2" l="1"/>
  <c r="CT102" i="2"/>
  <c r="CR102" i="2"/>
  <c r="CR103" i="2"/>
  <c r="CM103" i="2"/>
  <c r="CO103" i="2"/>
  <c r="CV103" i="2"/>
  <c r="CU103" i="2"/>
  <c r="CL103" i="2"/>
  <c r="CP103" i="2"/>
  <c r="CK104" i="2"/>
  <c r="CN103" i="2"/>
  <c r="CS103" i="2" l="1"/>
  <c r="CT103" i="2"/>
  <c r="CN104" i="2"/>
  <c r="CL104" i="2"/>
  <c r="CV104" i="2"/>
  <c r="CU104" i="2"/>
  <c r="CO104" i="2"/>
  <c r="CM104" i="2"/>
  <c r="CP104" i="2"/>
  <c r="CK105" i="2"/>
  <c r="CS104" i="2"/>
  <c r="CR105" i="2" l="1"/>
  <c r="CS105" i="2"/>
  <c r="CR104" i="2"/>
  <c r="CT104" i="2"/>
  <c r="CN105" i="2"/>
  <c r="CM105" i="2"/>
  <c r="CV105" i="2"/>
  <c r="CU105" i="2"/>
  <c r="CP105" i="2"/>
  <c r="CO105" i="2"/>
  <c r="CL105" i="2"/>
  <c r="CK106" i="2"/>
  <c r="CT105" i="2" l="1"/>
  <c r="CT106" i="2"/>
  <c r="CN106" i="2"/>
  <c r="CU106" i="2"/>
  <c r="CO106" i="2"/>
  <c r="CL106" i="2"/>
  <c r="CV106" i="2"/>
  <c r="CP106" i="2"/>
  <c r="CK107" i="2"/>
  <c r="CM106" i="2"/>
  <c r="CS106" i="2" l="1"/>
  <c r="CR106" i="2"/>
  <c r="CK108" i="2"/>
  <c r="CN107" i="2"/>
  <c r="CV107" i="2"/>
  <c r="CU107" i="2"/>
  <c r="CP107" i="2"/>
  <c r="CO107" i="2"/>
  <c r="CL107" i="2"/>
  <c r="CM107" i="2"/>
  <c r="CS107" i="2" l="1"/>
  <c r="CT107" i="2"/>
  <c r="CS108" i="2"/>
  <c r="CR108" i="2"/>
  <c r="CR107" i="2"/>
  <c r="CN108" i="2"/>
  <c r="CU108" i="2"/>
  <c r="CO108" i="2"/>
  <c r="CL108" i="2"/>
  <c r="CM108" i="2"/>
  <c r="CP108" i="2"/>
  <c r="CV108" i="2"/>
  <c r="CK109" i="2"/>
  <c r="CT108" i="2" l="1"/>
  <c r="CS109" i="2"/>
  <c r="CR109" i="2"/>
  <c r="CL109" i="2"/>
  <c r="CV109" i="2"/>
  <c r="CU109" i="2"/>
  <c r="CP109" i="2"/>
  <c r="CO109" i="2"/>
  <c r="CM109" i="2"/>
  <c r="CN109" i="2"/>
  <c r="CK110" i="2"/>
  <c r="CT109" i="2" l="1"/>
  <c r="CL110" i="2"/>
  <c r="CN110" i="2"/>
  <c r="CU110" i="2"/>
  <c r="CP110" i="2"/>
  <c r="CO110" i="2"/>
  <c r="CV110" i="2"/>
  <c r="CK111" i="2"/>
  <c r="CM110" i="2"/>
  <c r="CS111" i="2" l="1"/>
  <c r="CS110" i="2"/>
  <c r="CR110" i="2"/>
  <c r="CT110" i="2"/>
  <c r="CV111" i="2"/>
  <c r="CU111" i="2"/>
  <c r="CO111" i="2"/>
  <c r="CM111" i="2"/>
  <c r="CP111" i="2"/>
  <c r="CL111" i="2"/>
  <c r="CN111" i="2"/>
  <c r="CK112" i="2"/>
  <c r="CR111" i="2" l="1"/>
  <c r="CT111" i="2"/>
  <c r="CT112" i="2"/>
  <c r="CR112" i="2"/>
  <c r="CK113" i="2"/>
  <c r="CS112" i="2"/>
  <c r="CO112" i="2"/>
  <c r="CL112" i="2"/>
  <c r="CM112" i="2"/>
  <c r="CV112" i="2"/>
  <c r="CP112" i="2"/>
  <c r="CU112" i="2"/>
  <c r="CN112" i="2"/>
  <c r="CS113" i="2" l="1"/>
  <c r="CR113" i="2"/>
  <c r="CL113" i="2"/>
  <c r="CV113" i="2"/>
  <c r="CU113" i="2"/>
  <c r="CP113" i="2"/>
  <c r="CM113" i="2"/>
  <c r="CO113" i="2"/>
  <c r="CN113" i="2"/>
  <c r="CK114" i="2"/>
  <c r="CT113" i="2" l="1"/>
  <c r="CM114" i="2"/>
  <c r="CR114" i="2"/>
  <c r="CU114" i="2"/>
  <c r="CP114" i="2"/>
  <c r="CO114" i="2"/>
  <c r="CV114" i="2"/>
  <c r="CL114" i="2"/>
  <c r="CN114" i="2"/>
  <c r="CK115" i="2"/>
  <c r="CS115" i="2" l="1"/>
  <c r="CT115" i="2"/>
  <c r="CT114" i="2"/>
  <c r="CS114" i="2"/>
  <c r="CR115" i="2"/>
  <c r="CK116" i="2"/>
  <c r="CM115" i="2"/>
  <c r="CL115" i="2"/>
  <c r="CV115" i="2"/>
  <c r="CP115" i="2"/>
  <c r="CO115" i="2"/>
  <c r="CN115" i="2"/>
  <c r="CU115" i="2"/>
  <c r="CK117" i="2" l="1"/>
  <c r="CU116" i="2"/>
  <c r="CP116" i="2"/>
  <c r="CO116" i="2"/>
  <c r="CN116" i="2"/>
  <c r="CM116" i="2"/>
  <c r="CV116" i="2"/>
  <c r="CL116" i="2"/>
  <c r="CS116" i="2" l="1"/>
  <c r="CR116" i="2"/>
  <c r="CT116" i="2"/>
  <c r="CU117" i="2"/>
  <c r="CO117" i="2"/>
  <c r="CL117" i="2"/>
  <c r="CV117" i="2"/>
  <c r="CP117" i="2"/>
  <c r="CN117" i="2"/>
  <c r="CK118" i="2"/>
  <c r="CM117" i="2"/>
  <c r="CS117" i="2" l="1"/>
  <c r="CR118" i="2"/>
  <c r="CT117" i="2"/>
  <c r="CR117" i="2"/>
  <c r="CN118" i="2"/>
  <c r="CM118" i="2"/>
  <c r="CV118" i="2"/>
  <c r="CP118" i="2"/>
  <c r="CU118" i="2"/>
  <c r="CO118" i="2"/>
  <c r="CL118" i="2"/>
  <c r="CK119" i="2"/>
  <c r="CT118" i="2" l="1"/>
  <c r="CS118" i="2"/>
  <c r="CR119" i="2"/>
  <c r="CT119" i="2"/>
  <c r="CS119" i="2"/>
  <c r="CM119" i="2"/>
  <c r="CP119" i="2"/>
  <c r="CO119" i="2"/>
  <c r="CN119" i="2"/>
  <c r="CV119" i="2"/>
  <c r="CU119" i="2"/>
  <c r="CL119" i="2"/>
  <c r="CK120" i="2"/>
  <c r="CT120" i="2" l="1"/>
  <c r="CS120" i="2"/>
  <c r="CK121" i="2"/>
  <c r="CU120" i="2"/>
  <c r="CP120" i="2"/>
  <c r="CO120" i="2"/>
  <c r="CM120" i="2"/>
  <c r="CV120" i="2"/>
  <c r="CN120" i="2"/>
  <c r="CL120" i="2"/>
  <c r="CR120" i="2" l="1"/>
  <c r="CO121" i="2"/>
  <c r="CV121" i="2"/>
  <c r="CU121" i="2"/>
  <c r="CP121" i="2"/>
  <c r="CM121" i="2"/>
  <c r="CL121" i="2"/>
  <c r="CN121" i="2"/>
  <c r="CK122" i="2"/>
  <c r="CS121" i="2" l="1"/>
  <c r="CT122" i="2"/>
  <c r="CR122" i="2"/>
  <c r="CT121" i="2"/>
  <c r="CR121" i="2"/>
  <c r="CK123" i="2"/>
  <c r="CM122" i="2"/>
  <c r="CO122" i="2"/>
  <c r="CL122" i="2"/>
  <c r="CN122" i="2"/>
  <c r="CV122" i="2"/>
  <c r="CU122" i="2"/>
  <c r="CP122" i="2"/>
  <c r="CS122" i="2" l="1"/>
  <c r="CN123" i="2"/>
  <c r="CV123" i="2"/>
  <c r="CP123" i="2"/>
  <c r="CU123" i="2"/>
  <c r="CO123" i="2"/>
  <c r="CL123" i="2"/>
  <c r="CM123" i="2"/>
  <c r="CK124" i="2"/>
  <c r="CS123" i="2" l="1"/>
  <c r="CT124" i="2"/>
  <c r="CR123" i="2"/>
  <c r="CT123" i="2"/>
  <c r="CK125" i="2"/>
  <c r="CO124" i="2"/>
  <c r="CN124" i="2"/>
  <c r="CV124" i="2"/>
  <c r="CU124" i="2"/>
  <c r="CP124" i="2"/>
  <c r="CL124" i="2"/>
  <c r="CM124" i="2"/>
  <c r="CR124" i="2" l="1"/>
  <c r="CS124" i="2"/>
  <c r="CS125" i="2"/>
  <c r="CR125" i="2"/>
  <c r="CT125" i="2"/>
  <c r="CK126" i="2"/>
  <c r="CN125" i="2"/>
  <c r="CU125" i="2"/>
  <c r="CM125" i="2"/>
  <c r="CV125" i="2"/>
  <c r="CP125" i="2"/>
  <c r="CO125" i="2"/>
  <c r="CL125" i="2"/>
  <c r="CT126" i="2" l="1"/>
  <c r="CV126" i="2"/>
  <c r="CP126" i="2"/>
  <c r="CU126" i="2"/>
  <c r="CO126" i="2"/>
  <c r="CM126" i="2"/>
  <c r="CN126" i="2"/>
  <c r="CL126" i="2"/>
  <c r="CK127" i="2"/>
  <c r="CS127" i="2" l="1"/>
  <c r="CS126" i="2"/>
  <c r="CR126" i="2"/>
  <c r="CT127" i="2"/>
  <c r="CV127" i="2"/>
  <c r="CU127" i="2"/>
  <c r="CO127" i="2"/>
  <c r="CP127" i="2"/>
  <c r="CM127" i="2"/>
  <c r="CL127" i="2"/>
  <c r="CN127" i="2"/>
  <c r="CK128" i="2"/>
  <c r="CR127" i="2" l="1"/>
  <c r="CR128" i="2"/>
  <c r="CO128" i="2"/>
  <c r="CM128" i="2"/>
  <c r="CL128" i="2"/>
  <c r="CV128" i="2"/>
  <c r="CP128" i="2"/>
  <c r="CU128" i="2"/>
  <c r="CN128" i="2"/>
  <c r="CK129" i="2"/>
  <c r="CT128" i="2" l="1"/>
  <c r="CS128" i="2"/>
  <c r="CS129" i="2"/>
  <c r="CL129" i="2"/>
  <c r="CN129" i="2"/>
  <c r="CV129" i="2"/>
  <c r="CU129" i="2"/>
  <c r="CP129" i="2"/>
  <c r="CO129" i="2"/>
  <c r="CM129" i="2"/>
  <c r="CK130" i="2"/>
  <c r="CT129" i="2" l="1"/>
  <c r="CT130" i="2"/>
  <c r="CR129" i="2"/>
  <c r="CL130" i="2"/>
  <c r="CM130" i="2"/>
  <c r="CN130" i="2"/>
  <c r="CV130" i="2"/>
  <c r="CU130" i="2"/>
  <c r="CP130" i="2"/>
  <c r="CO130" i="2"/>
  <c r="CK131" i="2"/>
  <c r="CS130" i="2" l="1"/>
  <c r="CR130" i="2"/>
  <c r="CM131" i="2"/>
  <c r="CK132" i="2"/>
  <c r="CV131" i="2"/>
  <c r="CP131" i="2"/>
  <c r="CO131" i="2"/>
  <c r="CL131" i="2"/>
  <c r="CN131" i="2"/>
  <c r="CU131" i="2"/>
  <c r="CS131" i="2" l="1"/>
  <c r="CR132" i="2"/>
  <c r="CT132" i="2"/>
  <c r="CS132" i="2"/>
  <c r="CR131" i="2"/>
  <c r="CT131" i="2"/>
  <c r="CP132" i="2"/>
  <c r="CM132" i="2"/>
  <c r="CL132" i="2"/>
  <c r="CV132" i="2"/>
  <c r="CU132" i="2"/>
  <c r="CO132" i="2"/>
  <c r="CN132" i="2"/>
  <c r="CK133" i="2"/>
  <c r="CS133" i="2" l="1"/>
  <c r="CK134" i="2"/>
  <c r="CM133" i="2"/>
  <c r="CV133" i="2"/>
  <c r="CU133" i="2"/>
  <c r="CP133" i="2"/>
  <c r="CO133" i="2"/>
  <c r="CN133" i="2"/>
  <c r="CL133" i="2"/>
  <c r="CR134" i="2" l="1"/>
  <c r="CS134" i="2"/>
  <c r="CT133" i="2"/>
  <c r="CR133" i="2"/>
  <c r="CV134" i="2"/>
  <c r="CO134" i="2"/>
  <c r="CU134" i="2"/>
  <c r="CP134" i="2"/>
  <c r="CM134" i="2"/>
  <c r="CL134" i="2"/>
  <c r="CN134" i="2"/>
  <c r="CK135" i="2"/>
  <c r="CT134" i="2" l="1"/>
  <c r="CL135" i="2"/>
  <c r="CP135" i="2"/>
  <c r="CN135" i="2"/>
  <c r="CO135" i="2"/>
  <c r="CM135" i="2"/>
  <c r="CV135" i="2"/>
  <c r="CU135" i="2"/>
  <c r="CK136" i="2"/>
  <c r="CS135" i="2" l="1"/>
  <c r="CS136" i="2"/>
  <c r="CT136" i="2"/>
  <c r="CR136" i="2"/>
  <c r="CT135" i="2"/>
  <c r="CR135" i="2"/>
  <c r="CP136" i="2"/>
  <c r="CN136" i="2"/>
  <c r="CO136" i="2"/>
  <c r="CL136" i="2"/>
  <c r="CM136" i="2"/>
  <c r="CV136" i="2"/>
  <c r="CU136" i="2"/>
  <c r="CK137" i="2"/>
  <c r="CS137" i="2" l="1"/>
  <c r="CL137" i="2"/>
  <c r="CM137" i="2"/>
  <c r="CN137" i="2"/>
  <c r="CV137" i="2"/>
  <c r="CU137" i="2"/>
  <c r="CO137" i="2"/>
  <c r="CP137" i="2"/>
  <c r="CK138" i="2"/>
  <c r="CR137" i="2" l="1"/>
  <c r="CT138" i="2"/>
  <c r="CT137" i="2"/>
  <c r="CR138" i="2"/>
  <c r="CM138" i="2"/>
  <c r="CO138" i="2"/>
  <c r="CU138" i="2"/>
  <c r="CP138" i="2"/>
  <c r="CL138" i="2"/>
  <c r="CN138" i="2"/>
  <c r="CV138" i="2"/>
  <c r="CK139" i="2"/>
  <c r="CS138" i="2" l="1"/>
  <c r="CR139" i="2"/>
  <c r="CU139" i="2"/>
  <c r="CM139" i="2"/>
  <c r="CL139" i="2"/>
  <c r="CV139" i="2"/>
  <c r="CP139" i="2"/>
  <c r="CO139" i="2"/>
  <c r="CK140" i="2"/>
  <c r="CN139" i="2"/>
  <c r="CT139" i="2" l="1"/>
  <c r="CS139" i="2"/>
  <c r="CT140" i="2"/>
  <c r="CM140" i="2"/>
  <c r="CK141" i="2"/>
  <c r="CV140" i="2"/>
  <c r="CO140" i="2"/>
  <c r="CU140" i="2"/>
  <c r="CP140" i="2"/>
  <c r="CL140" i="2"/>
  <c r="CN140" i="2"/>
  <c r="CS140" i="2" l="1"/>
  <c r="CS141" i="2"/>
  <c r="CT141" i="2"/>
  <c r="CR140" i="2"/>
  <c r="CL141" i="2"/>
  <c r="CO141" i="2"/>
  <c r="CV141" i="2"/>
  <c r="CU141" i="2"/>
  <c r="CP141" i="2"/>
  <c r="CM141" i="2"/>
  <c r="CN141" i="2"/>
  <c r="CK142" i="2"/>
  <c r="CR141" i="2" l="1"/>
  <c r="CS142" i="2"/>
  <c r="CR142" i="2"/>
  <c r="CN142" i="2"/>
  <c r="CP142" i="2"/>
  <c r="CL142" i="2"/>
  <c r="CV142" i="2"/>
  <c r="CU142" i="2"/>
  <c r="CO142" i="2"/>
  <c r="CM142" i="2"/>
  <c r="CK143" i="2"/>
  <c r="CT142" i="2" l="1"/>
  <c r="CT143" i="2"/>
  <c r="CL143" i="2"/>
  <c r="CU143" i="2"/>
  <c r="CV143" i="2"/>
  <c r="CP143" i="2"/>
  <c r="CO143" i="2"/>
  <c r="CN143" i="2"/>
  <c r="CM143" i="2"/>
  <c r="CK144" i="2"/>
  <c r="CS143" i="2" l="1"/>
  <c r="CT144" i="2"/>
  <c r="CR143" i="2"/>
  <c r="CP144" i="2"/>
  <c r="CV144" i="2"/>
  <c r="CU144" i="2"/>
  <c r="CO144" i="2"/>
  <c r="CN144" i="2"/>
  <c r="CL144" i="2"/>
  <c r="CR144" i="2"/>
  <c r="CK145" i="2"/>
  <c r="CM144" i="2"/>
  <c r="CS144" i="2"/>
  <c r="CR145" i="2" l="1"/>
  <c r="CO145" i="2"/>
  <c r="CL145" i="2"/>
  <c r="CN145" i="2"/>
  <c r="CV145" i="2"/>
  <c r="CU145" i="2"/>
  <c r="CP145" i="2"/>
  <c r="CM145" i="2"/>
  <c r="CK146" i="2"/>
  <c r="CS145" i="2" l="1"/>
  <c r="CT145" i="2"/>
  <c r="CT146" i="2"/>
  <c r="CR146" i="2"/>
  <c r="CM146" i="2"/>
  <c r="CU146" i="2"/>
  <c r="CV146" i="2"/>
  <c r="CP146" i="2"/>
  <c r="CO146" i="2"/>
  <c r="CL146" i="2"/>
  <c r="CN146" i="2"/>
  <c r="CK147" i="2"/>
  <c r="CS146" i="2" l="1"/>
  <c r="CT147" i="2"/>
  <c r="CN147" i="2"/>
  <c r="CP147" i="2"/>
  <c r="CO147" i="2"/>
  <c r="CL147" i="2"/>
  <c r="CV147" i="2"/>
  <c r="CU147" i="2"/>
  <c r="CK148" i="2"/>
  <c r="CM147" i="2"/>
  <c r="CS147" i="2" l="1"/>
  <c r="CS148" i="2"/>
  <c r="CR148" i="2"/>
  <c r="CR147" i="2"/>
  <c r="CU148" i="2"/>
  <c r="CM148" i="2"/>
  <c r="CL148" i="2"/>
  <c r="CV148" i="2"/>
  <c r="CP148" i="2"/>
  <c r="CO148" i="2"/>
  <c r="CK149" i="2"/>
  <c r="CN148" i="2"/>
  <c r="CS149" i="2" l="1"/>
  <c r="CT149" i="2"/>
  <c r="CT148" i="2"/>
  <c r="CP149" i="2"/>
  <c r="CN149" i="2"/>
  <c r="CV149" i="2"/>
  <c r="CU149" i="2"/>
  <c r="CO149" i="2"/>
  <c r="CL149" i="2"/>
  <c r="CM149" i="2"/>
  <c r="CK150" i="2"/>
  <c r="CS150" i="2" l="1"/>
  <c r="CR149" i="2"/>
  <c r="CN150" i="2"/>
  <c r="CV150" i="2"/>
  <c r="CU150" i="2"/>
  <c r="CP150" i="2"/>
  <c r="CO150" i="2"/>
  <c r="CL150" i="2"/>
  <c r="CR150" i="2"/>
  <c r="CM150" i="2"/>
  <c r="CK151" i="2"/>
  <c r="CT150" i="2" l="1"/>
  <c r="CK152" i="2"/>
  <c r="CO151" i="2"/>
  <c r="CV151" i="2"/>
  <c r="CU151" i="2"/>
  <c r="CP151" i="2"/>
  <c r="CL151" i="2"/>
  <c r="CM151" i="2"/>
  <c r="CN151" i="2"/>
  <c r="CS151" i="2" l="1"/>
  <c r="CT152" i="2"/>
  <c r="CS152" i="2"/>
  <c r="CT151" i="2"/>
  <c r="CR151" i="2"/>
  <c r="CN152" i="2"/>
  <c r="CV152" i="2"/>
  <c r="CU152" i="2"/>
  <c r="CP152" i="2"/>
  <c r="CM152" i="2"/>
  <c r="CO152" i="2"/>
  <c r="CL152" i="2"/>
  <c r="CK153" i="2"/>
  <c r="CR152" i="2" l="1"/>
  <c r="CT153" i="2"/>
  <c r="CS153" i="2"/>
  <c r="CL153" i="2"/>
  <c r="CM153" i="2"/>
  <c r="CN153" i="2"/>
  <c r="CV153" i="2"/>
  <c r="CU153" i="2"/>
  <c r="CP153" i="2"/>
  <c r="CO153" i="2"/>
  <c r="CK154" i="2"/>
  <c r="CS154" i="2" l="1"/>
  <c r="CR153" i="2"/>
  <c r="CK155" i="2"/>
  <c r="CU154" i="2"/>
  <c r="CP154" i="2"/>
  <c r="CO154" i="2"/>
  <c r="CL154" i="2"/>
  <c r="CV154" i="2"/>
  <c r="CM154" i="2"/>
  <c r="CN154" i="2"/>
  <c r="CR154" i="2" l="1"/>
  <c r="CT154" i="2"/>
  <c r="CS155" i="2"/>
  <c r="CR155" i="2"/>
  <c r="CN155" i="2"/>
  <c r="CK156" i="2"/>
  <c r="CL155" i="2"/>
  <c r="CV155" i="2"/>
  <c r="CU155" i="2"/>
  <c r="CP155" i="2"/>
  <c r="CO155" i="2"/>
  <c r="CM155" i="2"/>
  <c r="CT155" i="2" l="1"/>
  <c r="CS156" i="2"/>
  <c r="CR156" i="2"/>
  <c r="CM156" i="2"/>
  <c r="CK157" i="2"/>
  <c r="CN156" i="2"/>
  <c r="CL156" i="2"/>
  <c r="CV156" i="2"/>
  <c r="CU156" i="2"/>
  <c r="CP156" i="2"/>
  <c r="CO156" i="2"/>
  <c r="CT156" i="2" l="1"/>
  <c r="CR157" i="2"/>
  <c r="CT157" i="2"/>
  <c r="CM157" i="2"/>
  <c r="CK158" i="2"/>
  <c r="CN157" i="2"/>
  <c r="CV157" i="2"/>
  <c r="CU157" i="2"/>
  <c r="CP157" i="2"/>
  <c r="CL157" i="2"/>
  <c r="CO157" i="2"/>
  <c r="CS157" i="2" l="1"/>
  <c r="CR158" i="2"/>
  <c r="CT158" i="2"/>
  <c r="CU158" i="2"/>
  <c r="CP158" i="2"/>
  <c r="CO158" i="2"/>
  <c r="CN158" i="2"/>
  <c r="CM158" i="2"/>
  <c r="CV158" i="2"/>
  <c r="CL158" i="2"/>
  <c r="CK159" i="2"/>
  <c r="CS158" i="2" l="1"/>
  <c r="CS159" i="2"/>
  <c r="CN159" i="2"/>
  <c r="CV159" i="2"/>
  <c r="CU159" i="2"/>
  <c r="CP159" i="2"/>
  <c r="CO159" i="2"/>
  <c r="CM159" i="2"/>
  <c r="CL159" i="2"/>
  <c r="CK160" i="2"/>
  <c r="CR159" i="2" l="1"/>
  <c r="CT159" i="2"/>
  <c r="CR160" i="2"/>
  <c r="CM160" i="2"/>
  <c r="CV160" i="2"/>
  <c r="CU160" i="2"/>
  <c r="CP160" i="2"/>
  <c r="CO160" i="2"/>
  <c r="CL160" i="2"/>
  <c r="CN160" i="2"/>
  <c r="CK161" i="2"/>
  <c r="CT160" i="2" l="1"/>
  <c r="CS160" i="2"/>
  <c r="CR161" i="2"/>
  <c r="CT161" i="2"/>
  <c r="CM161" i="2"/>
  <c r="CV161" i="2"/>
  <c r="CU161" i="2"/>
  <c r="CP161" i="2"/>
  <c r="CO161" i="2"/>
  <c r="CN161" i="2"/>
  <c r="CL161" i="2"/>
  <c r="CK162" i="2"/>
  <c r="CS162" i="2" l="1"/>
  <c r="CS161" i="2"/>
  <c r="CT162" i="2"/>
  <c r="CL162" i="2"/>
  <c r="CK163" i="2"/>
  <c r="CP162" i="2"/>
  <c r="CO162" i="2"/>
  <c r="CN162" i="2"/>
  <c r="CM162" i="2"/>
  <c r="CU162" i="2"/>
  <c r="CV162" i="2"/>
  <c r="CR162" i="2" l="1"/>
  <c r="CR163" i="2"/>
  <c r="CV163" i="2"/>
  <c r="CU163" i="2"/>
  <c r="CO163" i="2"/>
  <c r="CM163" i="2"/>
  <c r="CL163" i="2"/>
  <c r="CP163" i="2"/>
  <c r="CN163" i="2"/>
  <c r="CK164" i="2"/>
  <c r="CS163" i="2" l="1"/>
  <c r="CR164" i="2"/>
  <c r="CT163" i="2"/>
  <c r="CM164" i="2"/>
  <c r="CK165" i="2"/>
  <c r="CN164" i="2"/>
  <c r="CV164" i="2"/>
  <c r="CU164" i="2"/>
  <c r="CP164" i="2"/>
  <c r="CO164" i="2"/>
  <c r="CL164" i="2"/>
  <c r="CT164" i="2" l="1"/>
  <c r="CS164" i="2"/>
  <c r="CR165" i="2"/>
  <c r="CT165" i="2"/>
  <c r="CK166" i="2"/>
  <c r="CM165" i="2"/>
  <c r="CU165" i="2"/>
  <c r="CP165" i="2"/>
  <c r="CO165" i="2"/>
  <c r="CN165" i="2"/>
  <c r="CV165" i="2"/>
  <c r="CL165" i="2"/>
  <c r="CS165" i="2" l="1"/>
  <c r="CT166" i="2"/>
  <c r="CR166" i="2"/>
  <c r="CM166" i="2"/>
  <c r="CU166" i="2"/>
  <c r="CP166" i="2"/>
  <c r="CO166" i="2"/>
  <c r="CL166" i="2"/>
  <c r="CN166" i="2"/>
  <c r="CV166" i="2"/>
  <c r="CK167" i="2"/>
  <c r="CR167" i="2" l="1"/>
  <c r="CS166" i="2"/>
  <c r="CT167" i="2"/>
  <c r="CM167" i="2"/>
  <c r="CK168" i="2"/>
  <c r="CN167" i="2"/>
  <c r="CV167" i="2"/>
  <c r="CU167" i="2"/>
  <c r="CP167" i="2"/>
  <c r="CO167" i="2"/>
  <c r="CL167" i="2"/>
  <c r="CS167" i="2" l="1"/>
  <c r="CN168" i="2"/>
  <c r="CK169" i="2"/>
  <c r="CV168" i="2"/>
  <c r="CP168" i="2"/>
  <c r="CL168" i="2"/>
  <c r="CU168" i="2"/>
  <c r="CO168" i="2"/>
  <c r="CM168" i="2"/>
  <c r="CS168" i="2" l="1"/>
  <c r="CR169" i="2"/>
  <c r="CT168" i="2"/>
  <c r="CR168" i="2"/>
  <c r="CU169" i="2"/>
  <c r="CO169" i="2"/>
  <c r="CV169" i="2"/>
  <c r="CP169" i="2"/>
  <c r="CL169" i="2"/>
  <c r="CM169" i="2"/>
  <c r="CK170" i="2"/>
  <c r="CN169" i="2"/>
  <c r="CS169" i="2" l="1"/>
  <c r="CS170" i="2"/>
  <c r="CT170" i="2"/>
  <c r="CT169" i="2"/>
  <c r="CR170" i="2"/>
  <c r="CL170" i="2"/>
  <c r="CN170" i="2"/>
  <c r="CP170" i="2"/>
  <c r="CU170" i="2"/>
  <c r="CO170" i="2"/>
  <c r="CM170" i="2"/>
  <c r="CV170" i="2"/>
  <c r="CK171" i="2"/>
  <c r="CS171" i="2" l="1"/>
  <c r="CR171" i="2"/>
  <c r="CV171" i="2"/>
  <c r="CU171" i="2"/>
  <c r="CO171" i="2"/>
  <c r="CM171" i="2"/>
  <c r="CP171" i="2"/>
  <c r="CL171" i="2"/>
  <c r="CN171" i="2"/>
  <c r="CK172" i="2"/>
  <c r="CT171" i="2" l="1"/>
  <c r="CS172" i="2"/>
  <c r="CT172" i="2"/>
  <c r="CL172" i="2"/>
  <c r="CN172" i="2"/>
  <c r="CU172" i="2"/>
  <c r="CO172" i="2"/>
  <c r="CV172" i="2"/>
  <c r="CP172" i="2"/>
  <c r="CM172" i="2"/>
  <c r="CK173" i="2"/>
  <c r="CR172" i="2" l="1"/>
  <c r="CL173" i="2"/>
  <c r="CM173" i="2"/>
  <c r="CN173" i="2"/>
  <c r="CK174" i="2"/>
  <c r="CU173" i="2"/>
  <c r="CP173" i="2"/>
  <c r="CV173" i="2"/>
  <c r="CO173" i="2"/>
  <c r="CS173" i="2" l="1"/>
  <c r="CS174" i="2"/>
  <c r="CR174" i="2"/>
  <c r="CT174" i="2"/>
  <c r="CT173" i="2"/>
  <c r="CR173" i="2"/>
  <c r="CP174" i="2"/>
  <c r="CO174" i="2"/>
  <c r="CN174" i="2"/>
  <c r="CV174" i="2"/>
  <c r="CU174" i="2"/>
  <c r="CL174" i="2"/>
  <c r="CM174" i="2"/>
  <c r="CK175" i="2"/>
  <c r="CT175" i="2" l="1"/>
  <c r="CK176" i="2"/>
  <c r="CM175" i="2"/>
  <c r="CP175" i="2"/>
  <c r="CO175" i="2"/>
  <c r="CL175" i="2"/>
  <c r="CV175" i="2"/>
  <c r="CU175" i="2"/>
  <c r="CN175" i="2"/>
  <c r="CR175" i="2"/>
  <c r="CS175" i="2" l="1"/>
  <c r="CP176" i="2"/>
  <c r="CL176" i="2"/>
  <c r="CM176" i="2"/>
  <c r="CV176" i="2"/>
  <c r="CU176" i="2"/>
  <c r="CO176" i="2"/>
  <c r="CN176" i="2"/>
  <c r="CK177" i="2"/>
  <c r="CS176" i="2" l="1"/>
  <c r="CS177" i="2"/>
  <c r="CR176" i="2"/>
  <c r="CT177" i="2"/>
  <c r="CT176" i="2"/>
  <c r="CV177" i="2"/>
  <c r="CU177" i="2"/>
  <c r="CP177" i="2"/>
  <c r="CN177" i="2"/>
  <c r="CL177" i="2"/>
  <c r="CO177" i="2"/>
  <c r="CM177" i="2"/>
  <c r="CK178" i="2"/>
  <c r="CR177" i="2" l="1"/>
  <c r="CL178" i="2"/>
  <c r="CO178" i="2"/>
  <c r="CM178" i="2"/>
  <c r="CN178" i="2"/>
  <c r="CV178" i="2"/>
  <c r="CU178" i="2"/>
  <c r="CP178" i="2"/>
  <c r="CK179" i="2"/>
  <c r="CS178" i="2" l="1"/>
  <c r="CR178" i="2"/>
  <c r="CT179" i="2"/>
  <c r="CR179" i="2"/>
  <c r="CT178" i="2"/>
  <c r="CV179" i="2"/>
  <c r="CO179" i="2"/>
  <c r="CL179" i="2"/>
  <c r="CN179" i="2"/>
  <c r="CU179" i="2"/>
  <c r="CP179" i="2"/>
  <c r="CM179" i="2"/>
  <c r="CK180" i="2"/>
  <c r="CS179" i="2" l="1"/>
  <c r="CR180" i="2"/>
  <c r="CK181" i="2"/>
  <c r="CO180" i="2"/>
  <c r="CL180" i="2"/>
  <c r="CM180" i="2"/>
  <c r="CV180" i="2"/>
  <c r="CU180" i="2"/>
  <c r="CP180" i="2"/>
  <c r="CN180" i="2"/>
  <c r="CS180" i="2" l="1"/>
  <c r="CT181" i="2"/>
  <c r="CT180" i="2"/>
  <c r="CM181" i="2"/>
  <c r="CP181" i="2"/>
  <c r="CO181" i="2"/>
  <c r="CV181" i="2"/>
  <c r="CU181" i="2"/>
  <c r="CN181" i="2"/>
  <c r="CL181" i="2"/>
  <c r="CK182" i="2"/>
  <c r="CS181" i="2" l="1"/>
  <c r="CR181" i="2"/>
  <c r="CT182" i="2"/>
  <c r="CR182" i="2"/>
  <c r="CS182" i="2"/>
  <c r="CN182" i="2"/>
  <c r="CV182" i="2"/>
  <c r="CO182" i="2"/>
  <c r="CL182" i="2"/>
  <c r="CP182" i="2"/>
  <c r="CM182" i="2"/>
  <c r="CU182" i="2"/>
  <c r="CK183" i="2"/>
  <c r="CS183" i="2" l="1"/>
  <c r="CR183" i="2"/>
  <c r="CV183" i="2"/>
  <c r="CU183" i="2"/>
  <c r="CL183" i="2"/>
  <c r="CM183" i="2"/>
  <c r="CP183" i="2"/>
  <c r="CO183" i="2"/>
  <c r="CK184" i="2"/>
  <c r="CN183" i="2"/>
  <c r="CT183" i="2" l="1"/>
  <c r="CS184" i="2"/>
  <c r="CR184" i="2"/>
  <c r="CT184" i="2"/>
  <c r="CK185" i="2"/>
  <c r="CP184" i="2"/>
  <c r="CO184" i="2"/>
  <c r="CL184" i="2"/>
  <c r="CV184" i="2"/>
  <c r="CN184" i="2"/>
  <c r="CU184" i="2"/>
  <c r="CM184" i="2"/>
  <c r="CT185" i="2" l="1"/>
  <c r="CP185" i="2"/>
  <c r="CO185" i="2"/>
  <c r="CM185" i="2"/>
  <c r="CU185" i="2"/>
  <c r="CV185" i="2"/>
  <c r="CL185" i="2"/>
  <c r="CN185" i="2"/>
  <c r="CK186" i="2"/>
  <c r="CS185" i="2" l="1"/>
  <c r="CR185" i="2"/>
  <c r="CR186" i="2"/>
  <c r="CT186" i="2"/>
  <c r="CM186" i="2"/>
  <c r="CO186" i="2"/>
  <c r="CL186" i="2"/>
  <c r="CN186" i="2"/>
  <c r="CV186" i="2"/>
  <c r="CU186" i="2"/>
  <c r="CP186" i="2"/>
  <c r="CK187" i="2"/>
  <c r="CS186" i="2" l="1"/>
  <c r="CT187" i="2"/>
  <c r="CR187" i="2"/>
  <c r="CK188" i="2"/>
  <c r="CL187" i="2"/>
  <c r="CM187" i="2"/>
  <c r="CN187" i="2"/>
  <c r="CV187" i="2"/>
  <c r="CP187" i="2"/>
  <c r="CU187" i="2"/>
  <c r="CO187" i="2"/>
  <c r="CS188" i="2" l="1"/>
  <c r="CS187" i="2"/>
  <c r="CT188" i="2"/>
  <c r="CR188" i="2"/>
  <c r="CL188" i="2"/>
  <c r="CN188" i="2"/>
  <c r="CM188" i="2"/>
  <c r="CU188" i="2"/>
  <c r="CP188" i="2"/>
  <c r="CV188" i="2"/>
  <c r="CO188" i="2"/>
  <c r="CK189" i="2"/>
  <c r="CS189" i="2" l="1"/>
  <c r="CT189" i="2"/>
  <c r="CO189" i="2"/>
  <c r="CN189" i="2"/>
  <c r="CL189" i="2"/>
  <c r="CU189" i="2"/>
  <c r="CV189" i="2"/>
  <c r="CP189" i="2"/>
  <c r="CM189" i="2"/>
  <c r="CK190" i="2"/>
  <c r="CT190" i="2" l="1"/>
  <c r="CR189" i="2"/>
  <c r="CV190" i="2"/>
  <c r="CU190" i="2"/>
  <c r="CN190" i="2"/>
  <c r="CM190" i="2"/>
  <c r="CO190" i="2"/>
  <c r="CL190" i="2"/>
  <c r="CP190" i="2"/>
  <c r="CK191" i="2"/>
  <c r="CS190" i="2"/>
  <c r="CT191" i="2" l="1"/>
  <c r="CR191" i="2"/>
  <c r="CS191" i="2"/>
  <c r="CR190" i="2"/>
  <c r="CK192" i="2"/>
  <c r="CO191" i="2"/>
  <c r="CL191" i="2"/>
  <c r="CM191" i="2"/>
  <c r="CU191" i="2"/>
  <c r="CP191" i="2"/>
  <c r="CV191" i="2"/>
  <c r="CN191" i="2"/>
  <c r="CR192" i="2" l="1"/>
  <c r="CM192" i="2"/>
  <c r="CU192" i="2"/>
  <c r="CP192" i="2"/>
  <c r="CO192" i="2"/>
  <c r="CL192" i="2"/>
  <c r="CN192" i="2"/>
  <c r="CV192" i="2"/>
  <c r="CK193" i="2"/>
  <c r="CS192" i="2" l="1"/>
  <c r="CT193" i="2"/>
  <c r="CT192" i="2"/>
  <c r="CL193" i="2"/>
  <c r="CU193" i="2"/>
  <c r="CO193" i="2"/>
  <c r="CM193" i="2"/>
  <c r="CV193" i="2"/>
  <c r="CP193" i="2"/>
  <c r="CN193" i="2"/>
  <c r="CK194" i="2"/>
  <c r="CS193" i="2" l="1"/>
  <c r="CR194" i="2"/>
  <c r="CT194" i="2"/>
  <c r="CR193" i="2"/>
  <c r="CL194" i="2"/>
  <c r="CP194" i="2"/>
  <c r="CO194" i="2"/>
  <c r="CV194" i="2"/>
  <c r="CU194" i="2"/>
  <c r="CN194" i="2"/>
  <c r="CM194" i="2"/>
  <c r="CK195" i="2"/>
  <c r="CS194" i="2" l="1"/>
  <c r="CR195" i="2"/>
  <c r="CS195" i="2"/>
  <c r="CO195" i="2"/>
  <c r="CM195" i="2"/>
  <c r="CL195" i="2"/>
  <c r="CU195" i="2"/>
  <c r="CV195" i="2"/>
  <c r="CP195" i="2"/>
  <c r="CN195" i="2"/>
  <c r="CK196" i="2"/>
  <c r="CT195" i="2" l="1"/>
  <c r="CT196" i="2"/>
  <c r="CR196" i="2"/>
  <c r="CM196" i="2"/>
  <c r="CO196" i="2"/>
  <c r="CN196" i="2"/>
  <c r="CL196" i="2"/>
  <c r="CV196" i="2"/>
  <c r="CU196" i="2"/>
  <c r="CP196" i="2"/>
  <c r="CK197" i="2"/>
  <c r="CS196" i="2" l="1"/>
  <c r="CR197" i="2"/>
  <c r="CS197" i="2"/>
  <c r="CO197" i="2"/>
  <c r="CL197" i="2"/>
  <c r="CM197" i="2"/>
  <c r="CU197" i="2"/>
  <c r="CV197" i="2"/>
  <c r="CP197" i="2"/>
  <c r="CN197" i="2"/>
  <c r="CK198" i="2"/>
  <c r="CT197" i="2" l="1"/>
  <c r="CS198" i="2"/>
  <c r="CT198" i="2"/>
  <c r="CU198" i="2"/>
  <c r="CO198" i="2"/>
  <c r="CP198" i="2"/>
  <c r="CM198" i="2"/>
  <c r="CV198" i="2"/>
  <c r="CN198" i="2"/>
  <c r="CL198" i="2"/>
  <c r="CK199" i="2"/>
  <c r="CS199" i="2" l="1"/>
  <c r="CR198" i="2"/>
  <c r="CR199" i="2"/>
  <c r="CU199" i="2"/>
  <c r="CV199" i="2"/>
  <c r="CL199" i="2"/>
  <c r="CM199" i="2"/>
  <c r="CP199" i="2"/>
  <c r="CO199" i="2"/>
  <c r="CN199" i="2"/>
  <c r="CK200" i="2"/>
  <c r="CT199" i="2" l="1"/>
  <c r="CR200" i="2"/>
  <c r="CM200" i="2"/>
  <c r="CK201" i="2"/>
  <c r="CU200" i="2"/>
  <c r="CO200" i="2"/>
  <c r="CP200" i="2"/>
  <c r="CV200" i="2"/>
  <c r="CL200" i="2"/>
  <c r="CN200" i="2"/>
  <c r="CT200" i="2" l="1"/>
  <c r="CS200" i="2"/>
  <c r="CR201" i="2"/>
  <c r="CS201" i="2"/>
  <c r="CL201" i="2"/>
  <c r="CM201" i="2"/>
  <c r="CN201" i="2"/>
  <c r="CV201" i="2"/>
  <c r="CP201" i="2"/>
  <c r="CU201" i="2"/>
  <c r="CO201" i="2"/>
  <c r="CK202" i="2"/>
  <c r="CS202" i="2" l="1"/>
  <c r="CT201" i="2"/>
  <c r="CK203" i="2"/>
  <c r="CO202" i="2"/>
  <c r="CM202" i="2"/>
  <c r="CL202" i="2"/>
  <c r="CV202" i="2"/>
  <c r="CU202" i="2"/>
  <c r="CP202" i="2"/>
  <c r="CN202" i="2"/>
  <c r="CT202" i="2" l="1"/>
  <c r="CR203" i="2"/>
  <c r="CT203" i="2"/>
  <c r="CS203" i="2"/>
  <c r="CR202" i="2"/>
  <c r="CP203" i="2"/>
  <c r="CO203" i="2"/>
  <c r="CN203" i="2"/>
  <c r="CU203" i="2"/>
  <c r="CL203" i="2"/>
  <c r="CM203" i="2"/>
  <c r="CV203" i="2"/>
  <c r="CK204" i="2"/>
  <c r="CR204" i="2" l="1"/>
  <c r="CS204" i="2"/>
  <c r="CT204" i="2"/>
  <c r="CU204" i="2"/>
  <c r="CM204" i="2"/>
  <c r="CL204" i="2"/>
  <c r="CV204" i="2"/>
  <c r="CO204" i="2"/>
  <c r="CP204" i="2"/>
  <c r="CN204" i="2"/>
  <c r="CK205" i="2"/>
  <c r="CR205" i="2" l="1"/>
  <c r="CT205" i="2"/>
  <c r="CO205" i="2"/>
  <c r="CU205" i="2"/>
  <c r="CV205" i="2"/>
  <c r="CP205" i="2"/>
  <c r="CM205" i="2"/>
  <c r="CN205" i="2"/>
  <c r="CL205" i="2"/>
  <c r="CK206" i="2"/>
  <c r="CS205" i="2" l="1"/>
  <c r="CO206" i="2"/>
  <c r="CV206" i="2"/>
  <c r="CU206" i="2"/>
  <c r="CP206" i="2"/>
  <c r="CL206" i="2"/>
  <c r="CM206" i="2"/>
  <c r="CN206" i="2"/>
  <c r="CK207" i="2"/>
  <c r="CS207" i="2" l="1"/>
  <c r="CS206" i="2"/>
  <c r="CT207" i="2"/>
  <c r="CT206" i="2"/>
  <c r="CR206" i="2"/>
  <c r="CK208" i="2"/>
  <c r="CP207" i="2"/>
  <c r="CO207" i="2"/>
  <c r="CM207" i="2"/>
  <c r="CN207" i="2"/>
  <c r="CV207" i="2"/>
  <c r="CU207" i="2"/>
  <c r="CL207" i="2"/>
  <c r="CR207" i="2" l="1"/>
  <c r="CO208" i="2"/>
  <c r="CM208" i="2"/>
  <c r="CN208" i="2"/>
  <c r="CL208" i="2"/>
  <c r="CV208" i="2"/>
  <c r="CU208" i="2"/>
  <c r="CP208" i="2"/>
  <c r="CK209" i="2"/>
  <c r="CS209" i="2" l="1"/>
  <c r="CS208" i="2"/>
  <c r="CT209" i="2"/>
  <c r="CR208" i="2"/>
  <c r="CT208" i="2"/>
  <c r="CK210" i="2"/>
  <c r="CL209" i="2"/>
  <c r="CP209" i="2"/>
  <c r="CO209" i="2"/>
  <c r="CM209" i="2"/>
  <c r="CN209" i="2"/>
  <c r="CU209" i="2"/>
  <c r="CV209" i="2"/>
  <c r="CR209" i="2" l="1"/>
  <c r="CV210" i="2"/>
  <c r="CU210" i="2"/>
  <c r="CO210" i="2"/>
  <c r="CP210" i="2"/>
  <c r="CM210" i="2"/>
  <c r="CL210" i="2"/>
  <c r="CN210" i="2"/>
  <c r="CK211" i="2"/>
  <c r="CS210" i="2" l="1"/>
  <c r="CT210" i="2"/>
  <c r="CR210" i="2"/>
  <c r="CL211" i="2"/>
  <c r="CU211" i="2"/>
  <c r="CV211" i="2"/>
  <c r="CP211" i="2"/>
  <c r="CO211" i="2"/>
  <c r="CN211" i="2"/>
  <c r="CK212" i="2"/>
  <c r="CM211" i="2"/>
  <c r="CT211" i="2" l="1"/>
  <c r="CS211" i="2"/>
  <c r="CR211" i="2"/>
  <c r="CR212" i="2"/>
  <c r="CM212" i="2"/>
  <c r="CK213" i="2"/>
  <c r="CV212" i="2"/>
  <c r="CU212" i="2"/>
  <c r="CP212" i="2"/>
  <c r="CO212" i="2"/>
  <c r="CN212" i="2"/>
  <c r="CL212" i="2"/>
  <c r="CS212" i="2" l="1"/>
  <c r="CS213" i="2"/>
  <c r="CT212" i="2"/>
  <c r="CO213" i="2"/>
  <c r="CM213" i="2"/>
  <c r="CN213" i="2"/>
  <c r="CU213" i="2"/>
  <c r="CV213" i="2"/>
  <c r="CP213" i="2"/>
  <c r="CL213" i="2"/>
  <c r="CK214" i="2"/>
  <c r="CT213" i="2" l="1"/>
  <c r="CS214" i="2"/>
  <c r="CR213" i="2"/>
  <c r="CN214" i="2"/>
  <c r="CL214" i="2"/>
  <c r="CM214" i="2"/>
  <c r="CV214" i="2"/>
  <c r="CU214" i="2"/>
  <c r="CP214" i="2"/>
  <c r="CO214" i="2"/>
  <c r="CK215" i="2"/>
  <c r="CS215" i="2" l="1"/>
  <c r="CR215" i="2"/>
  <c r="CT215" i="2"/>
  <c r="CT214" i="2"/>
  <c r="CR214" i="2"/>
  <c r="CU215" i="2"/>
  <c r="CV215" i="2"/>
  <c r="CP215" i="2"/>
  <c r="CO215" i="2"/>
  <c r="CN215" i="2"/>
  <c r="CL215" i="2"/>
  <c r="CM215" i="2"/>
  <c r="CK216" i="2"/>
  <c r="CS216" i="2" l="1"/>
  <c r="CT216" i="2"/>
  <c r="CL216" i="2"/>
  <c r="CK217" i="2"/>
  <c r="CP216" i="2"/>
  <c r="CN216" i="2"/>
  <c r="CM216" i="2"/>
  <c r="CV216" i="2"/>
  <c r="CU216" i="2"/>
  <c r="CO216" i="2"/>
  <c r="CR216" i="2" l="1"/>
  <c r="CS217" i="2"/>
  <c r="CU217" i="2"/>
  <c r="CM217" i="2"/>
  <c r="CV217" i="2"/>
  <c r="CP217" i="2"/>
  <c r="CO217" i="2"/>
  <c r="CL217" i="2"/>
  <c r="CK218" i="2"/>
  <c r="CN217" i="2"/>
  <c r="CR217" i="2" l="1"/>
  <c r="CS218" i="2"/>
  <c r="CT217" i="2"/>
  <c r="CT218" i="2"/>
  <c r="CK219" i="2"/>
  <c r="CL218" i="2"/>
  <c r="CV218" i="2"/>
  <c r="CU218" i="2"/>
  <c r="CO218" i="2"/>
  <c r="CP218" i="2"/>
  <c r="CN218" i="2"/>
  <c r="CM218" i="2"/>
  <c r="CR218" i="2" l="1"/>
  <c r="CT219" i="2"/>
  <c r="CL219" i="2"/>
  <c r="CO219" i="2"/>
  <c r="CU219" i="2"/>
  <c r="CN219" i="2"/>
  <c r="CP219" i="2"/>
  <c r="CV219" i="2"/>
  <c r="CM219" i="2"/>
  <c r="CK220" i="2"/>
  <c r="CR219" i="2" l="1"/>
  <c r="CS220" i="2"/>
  <c r="CS219" i="2"/>
  <c r="CT220" i="2"/>
  <c r="CL220" i="2"/>
  <c r="CO220" i="2"/>
  <c r="CP220" i="2"/>
  <c r="CN220" i="2"/>
  <c r="CV220" i="2"/>
  <c r="CU220" i="2"/>
  <c r="CM220" i="2"/>
  <c r="CK222" i="2"/>
  <c r="CR220" i="2" l="1"/>
  <c r="CR222" i="2"/>
  <c r="CT222" i="2"/>
  <c r="CO222" i="2"/>
  <c r="CL222" i="2"/>
  <c r="CU222" i="2"/>
  <c r="CV222" i="2"/>
  <c r="CP222" i="2"/>
  <c r="CN222" i="2"/>
  <c r="CM222" i="2"/>
  <c r="CK223" i="2"/>
  <c r="CS222" i="2" l="1"/>
  <c r="CS223" i="2"/>
  <c r="CO223" i="2"/>
  <c r="CV223" i="2"/>
  <c r="CU223" i="2"/>
  <c r="CN223" i="2"/>
  <c r="CP223" i="2"/>
  <c r="CM223" i="2"/>
  <c r="CL223" i="2"/>
  <c r="CK225" i="2"/>
  <c r="CT225" i="2" l="1"/>
  <c r="CS225" i="2"/>
  <c r="CT223" i="2"/>
  <c r="CR225" i="2"/>
  <c r="CR223" i="2"/>
  <c r="CK226" i="2"/>
  <c r="CO225" i="2"/>
  <c r="CP225" i="2"/>
  <c r="CM225" i="2"/>
  <c r="CL225" i="2"/>
  <c r="CV225" i="2"/>
  <c r="CU225" i="2"/>
  <c r="CN225" i="2"/>
  <c r="CR226" i="2" l="1"/>
  <c r="CS226" i="2"/>
  <c r="CT226" i="2"/>
  <c r="CN226" i="2"/>
  <c r="CM226" i="2"/>
  <c r="CU226" i="2"/>
  <c r="CO226" i="2"/>
  <c r="CL226" i="2"/>
  <c r="CV226" i="2"/>
  <c r="CP226" i="2"/>
  <c r="CK227" i="2"/>
  <c r="CR227" i="2" l="1"/>
  <c r="CK228" i="2"/>
  <c r="CO227" i="2"/>
  <c r="CL227" i="2"/>
  <c r="CP227" i="2"/>
  <c r="CU227" i="2"/>
  <c r="CM227" i="2"/>
  <c r="CN227" i="2"/>
  <c r="CV227" i="2"/>
  <c r="CT227" i="2" l="1"/>
  <c r="CS227" i="2"/>
  <c r="CU228" i="2"/>
  <c r="CP228" i="2"/>
  <c r="CV228" i="2"/>
  <c r="CL228" i="2"/>
  <c r="CO228" i="2"/>
  <c r="CN228" i="2"/>
  <c r="CM228" i="2"/>
  <c r="CT228" i="2"/>
  <c r="CK229" i="2"/>
  <c r="CS228" i="2" l="1"/>
  <c r="CS229" i="2"/>
  <c r="CT229" i="2"/>
  <c r="CR228" i="2"/>
  <c r="CR229" i="2"/>
  <c r="CK234" i="2"/>
  <c r="CM229" i="2"/>
  <c r="CO229" i="2"/>
  <c r="CL229" i="2"/>
  <c r="CN229" i="2"/>
  <c r="CV229" i="2"/>
  <c r="CP229" i="2"/>
  <c r="CU229" i="2"/>
  <c r="CR234" i="2" l="1"/>
  <c r="CS234" i="2"/>
  <c r="CT234" i="2"/>
  <c r="CO234" i="2"/>
  <c r="CP234" i="2"/>
  <c r="CM234" i="2"/>
  <c r="CU234" i="2"/>
  <c r="CV234" i="2"/>
  <c r="CL234" i="2"/>
  <c r="CN234" i="2"/>
  <c r="CK235" i="2"/>
  <c r="CS235" i="2" l="1"/>
  <c r="CT235" i="2"/>
  <c r="CU235" i="2"/>
  <c r="CO235" i="2"/>
  <c r="CP235" i="2"/>
  <c r="CV235" i="2"/>
  <c r="CN235" i="2"/>
  <c r="CL235" i="2"/>
  <c r="CM235" i="2"/>
  <c r="CR235" i="2"/>
  <c r="CK236" i="2"/>
  <c r="CR236" i="2" l="1"/>
  <c r="CT236" i="2"/>
  <c r="CM236" i="2"/>
  <c r="CO236" i="2"/>
  <c r="CU236" i="2"/>
  <c r="CV236" i="2"/>
  <c r="CN236" i="2"/>
  <c r="CP236" i="2"/>
  <c r="CL236" i="2"/>
  <c r="CK244" i="2"/>
  <c r="CS236" i="2" l="1"/>
  <c r="CS244" i="2"/>
  <c r="CR244" i="2"/>
  <c r="CK245" i="2"/>
  <c r="CO244" i="2"/>
  <c r="CL244" i="2"/>
  <c r="CN244" i="2"/>
  <c r="CP244" i="2"/>
  <c r="CM244" i="2"/>
  <c r="CV244" i="2"/>
  <c r="CU244" i="2"/>
  <c r="CT244" i="2" l="1"/>
  <c r="CS245" i="2"/>
  <c r="CT245" i="2"/>
  <c r="CR245" i="2"/>
  <c r="CN245" i="2"/>
  <c r="CV245" i="2"/>
  <c r="CO245" i="2"/>
  <c r="CU245" i="2"/>
  <c r="CP245" i="2"/>
  <c r="CL245" i="2"/>
  <c r="CM245" i="2"/>
  <c r="CK246" i="2"/>
  <c r="CT246" i="2" l="1"/>
  <c r="CK247" i="2"/>
  <c r="CP246" i="2"/>
  <c r="CN246" i="2"/>
  <c r="CL246" i="2"/>
  <c r="CV246" i="2"/>
  <c r="CU246" i="2"/>
  <c r="CO246" i="2"/>
  <c r="CM246" i="2"/>
  <c r="CS246" i="2" l="1"/>
  <c r="CS247" i="2"/>
  <c r="CR246" i="2"/>
  <c r="CV247" i="2"/>
  <c r="CU247" i="2"/>
  <c r="CO247" i="2"/>
  <c r="CM247" i="2"/>
  <c r="CN247" i="2"/>
  <c r="CP247" i="2"/>
  <c r="CL247" i="2"/>
  <c r="CK248" i="2"/>
  <c r="CT247" i="2" l="1"/>
  <c r="CR247" i="2"/>
  <c r="CR248" i="2"/>
  <c r="CN248" i="2"/>
  <c r="CO248" i="2"/>
  <c r="CM248" i="2"/>
  <c r="CU248" i="2"/>
  <c r="CL248" i="2"/>
  <c r="CP248" i="2"/>
  <c r="CV248" i="2"/>
  <c r="CK249" i="2"/>
  <c r="CS248" i="2" l="1"/>
  <c r="CT248" i="2"/>
  <c r="CO249" i="2"/>
  <c r="CP249" i="2"/>
  <c r="CM249" i="2"/>
  <c r="CV249" i="2"/>
  <c r="CU249" i="2"/>
  <c r="CL249" i="2"/>
  <c r="CR249" i="2"/>
  <c r="CN249" i="2"/>
  <c r="CK250" i="2"/>
  <c r="CS249" i="2" l="1"/>
  <c r="CT249" i="2"/>
  <c r="CS250" i="2"/>
  <c r="CL250" i="2"/>
  <c r="CV250" i="2"/>
  <c r="CU250" i="2"/>
  <c r="CO250" i="2"/>
  <c r="CP250" i="2"/>
  <c r="CN250" i="2"/>
  <c r="CM250" i="2"/>
  <c r="CK253" i="2"/>
  <c r="CR250" i="2" l="1"/>
  <c r="CT250" i="2"/>
  <c r="CT253" i="2"/>
  <c r="CO253" i="2"/>
  <c r="CU253" i="2"/>
  <c r="CM253" i="2"/>
  <c r="CP253" i="2"/>
  <c r="CV253" i="2"/>
  <c r="CN253" i="2"/>
  <c r="CL253" i="2"/>
  <c r="CK254" i="2"/>
  <c r="CS253" i="2" l="1"/>
  <c r="CR253" i="2"/>
  <c r="CV254" i="2"/>
  <c r="CP254" i="2"/>
  <c r="CO254" i="2"/>
  <c r="CU254" i="2"/>
  <c r="CM254" i="2"/>
  <c r="CN254" i="2"/>
  <c r="CL254" i="2"/>
  <c r="CK255" i="2"/>
  <c r="CR254" i="2"/>
  <c r="CT254" i="2"/>
  <c r="CS254" i="2" l="1"/>
  <c r="CS255" i="2"/>
  <c r="CL255" i="2"/>
  <c r="CO255" i="2"/>
  <c r="CP255" i="2"/>
  <c r="CN255" i="2"/>
  <c r="CM255" i="2"/>
  <c r="CU255" i="2"/>
  <c r="CV255" i="2"/>
  <c r="CK256" i="2"/>
  <c r="CT256" i="2" l="1"/>
  <c r="CR255" i="2"/>
  <c r="CT255" i="2"/>
  <c r="CS256" i="2"/>
  <c r="CM256" i="2"/>
  <c r="CP256" i="2"/>
  <c r="CN256" i="2"/>
  <c r="CL256" i="2"/>
  <c r="CV256" i="2"/>
  <c r="CU256" i="2"/>
  <c r="CO256" i="2"/>
  <c r="CK260" i="2"/>
  <c r="CS260" i="2" l="1"/>
  <c r="CR256" i="2"/>
  <c r="CL260" i="2"/>
  <c r="CO260" i="2"/>
  <c r="CN260" i="2"/>
  <c r="CU260" i="2"/>
  <c r="CV260" i="2"/>
  <c r="CP260" i="2"/>
  <c r="CM260" i="2"/>
  <c r="CK261" i="2"/>
  <c r="CL261" i="2" l="1"/>
  <c r="CT261" i="2"/>
  <c r="CR260" i="2"/>
  <c r="CT260" i="2"/>
  <c r="CO261" i="2"/>
  <c r="CN261" i="2"/>
  <c r="CU261" i="2"/>
  <c r="CP261" i="2"/>
  <c r="CV261" i="2"/>
  <c r="CK262" i="2"/>
  <c r="CM261" i="2"/>
  <c r="CS261" i="2"/>
  <c r="CR262" i="2" l="1"/>
  <c r="CS262" i="2"/>
  <c r="CR261" i="2"/>
  <c r="CT262" i="2"/>
  <c r="CK263" i="2"/>
  <c r="CM262" i="2"/>
  <c r="CU262" i="2"/>
  <c r="CV262" i="2"/>
  <c r="CP262" i="2"/>
  <c r="CO262" i="2"/>
  <c r="CN262" i="2"/>
  <c r="CL262" i="2"/>
  <c r="CS263" i="2" l="1"/>
  <c r="CT263" i="2"/>
  <c r="CL263" i="2"/>
  <c r="CP263" i="2"/>
  <c r="CU263" i="2"/>
  <c r="CN263" i="2"/>
  <c r="CO263" i="2"/>
  <c r="CM263" i="2"/>
  <c r="CV263" i="2"/>
  <c r="CK264" i="2"/>
  <c r="CT264" i="2" l="1"/>
  <c r="CR263" i="2"/>
  <c r="CM264" i="2"/>
  <c r="CO264" i="2"/>
  <c r="CU264" i="2"/>
  <c r="CV264" i="2"/>
  <c r="CP264" i="2"/>
  <c r="CN264" i="2"/>
  <c r="CK265" i="2"/>
  <c r="CL264" i="2"/>
  <c r="CR264" i="2" l="1"/>
  <c r="CS264" i="2"/>
  <c r="CK266" i="2"/>
  <c r="CM265" i="2"/>
  <c r="CO265" i="2"/>
  <c r="CU265" i="2"/>
  <c r="CP265" i="2"/>
  <c r="CN265" i="2"/>
  <c r="CV265" i="2"/>
  <c r="CL265" i="2"/>
  <c r="CS265" i="2" l="1"/>
  <c r="CS266" i="2"/>
  <c r="CR265" i="2"/>
  <c r="CT265" i="2"/>
  <c r="CN266" i="2"/>
  <c r="CO266" i="2"/>
  <c r="CV266" i="2"/>
  <c r="CP266" i="2"/>
  <c r="CL266" i="2"/>
  <c r="CU266" i="2"/>
  <c r="CM266" i="2"/>
  <c r="CK267" i="2"/>
  <c r="CT266" i="2" l="1"/>
  <c r="CR266" i="2"/>
  <c r="CS267" i="2"/>
  <c r="CR267" i="2"/>
  <c r="CK268" i="2"/>
  <c r="CN267" i="2"/>
  <c r="CP267" i="2"/>
  <c r="CU267" i="2"/>
  <c r="CO267" i="2"/>
  <c r="CL267" i="2"/>
  <c r="CM267" i="2"/>
  <c r="CV267" i="2"/>
  <c r="CR268" i="2" l="1"/>
  <c r="CT267" i="2"/>
  <c r="CS268" i="2"/>
  <c r="CN268" i="2"/>
  <c r="CM268" i="2"/>
  <c r="CV268" i="2"/>
  <c r="CP268" i="2"/>
  <c r="CU268" i="2"/>
  <c r="CO268" i="2"/>
  <c r="CL268" i="2"/>
  <c r="CK269" i="2"/>
  <c r="CT269" i="2" l="1"/>
  <c r="CT268" i="2"/>
  <c r="CL269" i="2"/>
  <c r="CO269" i="2"/>
  <c r="CM269" i="2"/>
  <c r="CV269" i="2"/>
  <c r="CU269" i="2"/>
  <c r="CP269" i="2"/>
  <c r="CN269" i="2"/>
  <c r="CK270" i="2"/>
  <c r="CS269" i="2" l="1"/>
  <c r="CR269" i="2"/>
  <c r="CS270" i="2"/>
  <c r="CM270" i="2"/>
  <c r="CU270" i="2"/>
  <c r="CP270" i="2"/>
  <c r="CO270" i="2"/>
  <c r="CV270" i="2"/>
  <c r="CL270" i="2"/>
  <c r="CN270" i="2"/>
  <c r="CK271" i="2"/>
  <c r="CS271" i="2" l="1"/>
  <c r="CT270" i="2"/>
  <c r="CR270" i="2"/>
  <c r="CP271" i="2"/>
  <c r="CN271" i="2"/>
  <c r="CU271" i="2"/>
  <c r="CO271" i="2"/>
  <c r="CM271" i="2"/>
  <c r="CL271" i="2"/>
  <c r="CV271" i="2"/>
  <c r="CK272" i="2"/>
  <c r="CR271" i="2" l="1"/>
  <c r="CT271" i="2"/>
  <c r="CR272" i="2"/>
  <c r="CN272" i="2"/>
  <c r="CL272" i="2"/>
  <c r="CM272" i="2"/>
  <c r="CO272" i="2"/>
  <c r="CV272" i="2"/>
  <c r="CU272" i="2"/>
  <c r="CP272" i="2"/>
  <c r="CK273" i="2"/>
  <c r="CS272" i="2" l="1"/>
  <c r="CT272" i="2"/>
  <c r="CS273" i="2"/>
  <c r="CK274" i="2"/>
  <c r="CU273" i="2"/>
  <c r="CP273" i="2"/>
  <c r="CV273" i="2"/>
  <c r="CO273" i="2"/>
  <c r="CN273" i="2"/>
  <c r="CM273" i="2"/>
  <c r="CL273" i="2"/>
  <c r="CS274" i="2" l="1"/>
  <c r="CT273" i="2"/>
  <c r="CR273" i="2"/>
  <c r="CN274" i="2"/>
  <c r="CL274" i="2"/>
  <c r="CO274" i="2"/>
  <c r="CU274" i="2"/>
  <c r="CV274" i="2"/>
  <c r="CP274" i="2"/>
  <c r="CM274" i="2"/>
  <c r="CK275" i="2"/>
  <c r="CT274" i="2" l="1"/>
  <c r="CR274" i="2"/>
  <c r="CT275" i="2"/>
  <c r="CS275" i="2"/>
  <c r="CM275" i="2"/>
  <c r="CV275" i="2"/>
  <c r="CO275" i="2"/>
  <c r="CU275" i="2"/>
  <c r="CP275" i="2"/>
  <c r="CN275" i="2"/>
  <c r="CL275" i="2"/>
  <c r="CK276" i="2"/>
  <c r="CT276" i="2" l="1"/>
  <c r="CR275" i="2"/>
  <c r="CM276" i="2"/>
  <c r="CP276" i="2"/>
  <c r="CU276" i="2"/>
  <c r="CO276" i="2"/>
  <c r="CV276" i="2"/>
  <c r="CN276" i="2"/>
  <c r="CK277" i="2"/>
  <c r="CL276" i="2"/>
  <c r="CR276" i="2" l="1"/>
  <c r="CS276" i="2"/>
  <c r="CS277" i="2"/>
  <c r="CK278" i="2"/>
  <c r="CN277" i="2"/>
  <c r="CM277" i="2"/>
  <c r="CU277" i="2"/>
  <c r="CO277" i="2"/>
  <c r="CP277" i="2"/>
  <c r="CV277" i="2"/>
  <c r="CL277" i="2"/>
  <c r="CR277" i="2" l="1"/>
  <c r="CT277" i="2"/>
  <c r="CS278" i="2"/>
  <c r="CN278" i="2"/>
  <c r="CO278" i="2"/>
  <c r="CV278" i="2"/>
  <c r="CU278" i="2"/>
  <c r="CP278" i="2"/>
  <c r="CM278" i="2"/>
  <c r="CL278" i="2"/>
  <c r="CK279" i="2"/>
  <c r="CR278" i="2" l="1"/>
  <c r="CS279" i="2"/>
  <c r="CT278" i="2"/>
  <c r="CV279" i="2"/>
  <c r="CU279" i="2"/>
  <c r="CO279" i="2"/>
  <c r="CM279" i="2"/>
  <c r="CP279" i="2"/>
  <c r="CN279" i="2"/>
  <c r="CL279" i="2"/>
  <c r="CK280" i="2"/>
  <c r="CT280" i="2" l="1"/>
  <c r="CR280" i="2"/>
  <c r="CS280" i="2"/>
  <c r="CR279" i="2"/>
  <c r="CT279" i="2"/>
  <c r="CK281" i="2"/>
  <c r="CV280" i="2"/>
  <c r="CO280" i="2"/>
  <c r="CU280" i="2"/>
  <c r="CL280" i="2"/>
  <c r="CM280" i="2"/>
  <c r="CP280" i="2"/>
  <c r="CN280" i="2"/>
  <c r="CR281" i="2" l="1"/>
  <c r="CT281" i="2"/>
  <c r="CM281" i="2"/>
  <c r="CN281" i="2"/>
  <c r="CL281" i="2"/>
  <c r="CU281" i="2"/>
  <c r="CO281" i="2"/>
  <c r="CV281" i="2"/>
  <c r="CP281" i="2"/>
  <c r="CK282" i="2"/>
  <c r="CS281" i="2" l="1"/>
  <c r="CR282" i="2"/>
  <c r="CT282" i="2"/>
  <c r="CO282" i="2"/>
  <c r="CL282" i="2"/>
  <c r="CP282" i="2"/>
  <c r="CV282" i="2"/>
  <c r="CU282" i="2"/>
  <c r="CN282" i="2"/>
  <c r="CM282" i="2"/>
  <c r="CS282" i="2"/>
  <c r="CK283" i="2"/>
  <c r="CS283" i="2" l="1"/>
  <c r="CR283" i="2"/>
  <c r="CT283" i="2"/>
  <c r="CN283" i="2"/>
  <c r="CV283" i="2"/>
  <c r="CO283" i="2"/>
  <c r="CL283" i="2"/>
  <c r="CP283" i="2"/>
  <c r="CU283" i="2"/>
  <c r="CM283" i="2"/>
  <c r="CK284" i="2"/>
  <c r="CP284" i="2" l="1"/>
  <c r="CV284" i="2"/>
  <c r="CN284" i="2"/>
  <c r="CS284" i="2"/>
  <c r="CU284" i="2"/>
  <c r="CO284" i="2"/>
  <c r="CM284" i="2"/>
  <c r="CK285" i="2"/>
  <c r="CL284" i="2"/>
  <c r="CR284" i="2"/>
  <c r="CT284" i="2" l="1"/>
  <c r="CK286" i="2"/>
  <c r="CP285" i="2"/>
  <c r="CU285" i="2"/>
  <c r="CO285" i="2"/>
  <c r="CN285" i="2"/>
  <c r="CM285" i="2"/>
  <c r="CV285" i="2"/>
  <c r="CL285" i="2"/>
  <c r="CR285" i="2" l="1"/>
  <c r="CS285" i="2"/>
  <c r="CT285" i="2"/>
  <c r="CO286" i="2"/>
  <c r="CN286" i="2"/>
  <c r="CV286" i="2"/>
  <c r="CM286" i="2"/>
  <c r="CP286" i="2"/>
  <c r="CU286" i="2"/>
  <c r="CL286" i="2"/>
  <c r="CK287" i="2"/>
  <c r="CT287" i="2" l="1"/>
  <c r="CS286" i="2"/>
  <c r="CR286" i="2"/>
  <c r="CT286" i="2"/>
  <c r="CN287" i="2"/>
  <c r="CP287" i="2"/>
  <c r="CL287" i="2"/>
  <c r="CU287" i="2"/>
  <c r="CO287" i="2"/>
  <c r="CV287" i="2"/>
  <c r="CM287" i="2"/>
  <c r="CS287" i="2"/>
  <c r="CR287" i="2"/>
  <c r="CK288" i="2"/>
  <c r="CP288" i="2" l="1"/>
  <c r="CV288" i="2"/>
  <c r="CL288" i="2"/>
  <c r="CO288" i="2"/>
  <c r="CU288" i="2"/>
  <c r="CN288" i="2"/>
  <c r="CM288" i="2"/>
  <c r="CK289" i="2"/>
  <c r="CS288" i="2" l="1"/>
  <c r="CT289" i="2"/>
  <c r="CT288" i="2"/>
  <c r="CR288" i="2"/>
  <c r="CL289" i="2"/>
  <c r="CK290" i="2"/>
  <c r="CM289" i="2"/>
  <c r="CU289" i="2"/>
  <c r="CO289" i="2"/>
  <c r="CN289" i="2"/>
  <c r="CV289" i="2"/>
  <c r="CP289" i="2"/>
  <c r="CT290" i="2" l="1"/>
  <c r="CS289" i="2"/>
  <c r="CR289" i="2"/>
  <c r="CK291" i="2"/>
  <c r="CM290" i="2"/>
  <c r="CU290" i="2"/>
  <c r="CV290" i="2"/>
  <c r="CO290" i="2"/>
  <c r="CP290" i="2"/>
  <c r="CN290" i="2"/>
  <c r="CL290" i="2"/>
  <c r="CS290" i="2" l="1"/>
  <c r="CT291" i="2"/>
  <c r="CR290" i="2"/>
  <c r="CM291" i="2"/>
  <c r="CP291" i="2"/>
  <c r="CU291" i="2"/>
  <c r="CL291" i="2"/>
  <c r="CN291" i="2"/>
  <c r="CV291" i="2"/>
  <c r="CO291" i="2"/>
  <c r="CK292" i="2"/>
  <c r="CS291" i="2" l="1"/>
  <c r="CR292" i="2"/>
  <c r="CT292" i="2"/>
  <c r="CR291" i="2"/>
  <c r="CS292" i="2"/>
  <c r="CK293" i="2"/>
  <c r="CP292" i="2"/>
  <c r="CO292" i="2"/>
  <c r="CM292" i="2"/>
  <c r="CU292" i="2"/>
  <c r="CV292" i="2"/>
  <c r="CL292" i="2"/>
  <c r="CN292" i="2"/>
  <c r="CS293" i="2" l="1"/>
  <c r="CT293" i="2"/>
  <c r="CR293" i="2"/>
  <c r="CO293" i="2"/>
  <c r="CP293" i="2"/>
  <c r="CN293" i="2"/>
  <c r="CL293" i="2"/>
  <c r="CM293" i="2"/>
  <c r="CV293" i="2"/>
  <c r="CU293" i="2"/>
  <c r="CK294" i="2"/>
  <c r="CK295" i="2" l="1"/>
  <c r="CV294" i="2"/>
  <c r="CP294" i="2"/>
  <c r="CL294" i="2"/>
  <c r="CO294" i="2"/>
  <c r="CN294" i="2"/>
  <c r="CU294" i="2"/>
  <c r="CM294" i="2"/>
  <c r="CT294" i="2" l="1"/>
  <c r="CS294" i="2"/>
  <c r="CR294" i="2"/>
  <c r="CV295" i="2"/>
  <c r="CO295" i="2"/>
  <c r="CM295" i="2"/>
  <c r="CU295" i="2"/>
  <c r="CN295" i="2"/>
  <c r="CP295" i="2"/>
  <c r="CL295" i="2"/>
  <c r="CK296" i="2"/>
  <c r="CS295" i="2" l="1"/>
  <c r="CR295" i="2"/>
  <c r="CT295" i="2"/>
  <c r="CR296" i="2"/>
  <c r="CL296" i="2"/>
  <c r="CO296" i="2"/>
  <c r="CN296" i="2"/>
  <c r="CU296" i="2"/>
  <c r="CP296" i="2"/>
  <c r="CV296" i="2"/>
  <c r="CM296" i="2"/>
  <c r="CS296" i="2"/>
  <c r="CK297" i="2"/>
  <c r="CT296" i="2" l="1"/>
  <c r="CR297" i="2"/>
  <c r="CS297" i="2"/>
  <c r="CT297" i="2"/>
  <c r="CP297" i="2"/>
  <c r="CO297" i="2"/>
  <c r="CN297" i="2"/>
  <c r="CU297" i="2"/>
  <c r="CV297" i="2"/>
  <c r="CM297" i="2"/>
  <c r="CL297" i="2"/>
  <c r="CK298" i="2"/>
  <c r="CS298" i="2" l="1"/>
  <c r="CT298" i="2"/>
  <c r="CR298" i="2"/>
  <c r="CK299" i="2"/>
  <c r="CP298" i="2"/>
  <c r="CN298" i="2"/>
  <c r="CO298" i="2"/>
  <c r="CU298" i="2"/>
  <c r="CV298" i="2"/>
  <c r="CL298" i="2"/>
  <c r="CM298" i="2"/>
  <c r="CS299" i="2" l="1"/>
  <c r="CP299" i="2"/>
  <c r="CU299" i="2"/>
  <c r="CV299" i="2"/>
  <c r="CO299" i="2"/>
  <c r="CN299" i="2"/>
  <c r="CM299" i="2"/>
  <c r="CL299" i="2"/>
  <c r="CT299" i="2"/>
  <c r="CK300" i="2"/>
  <c r="CR299" i="2" l="1"/>
  <c r="CR300" i="2"/>
  <c r="CO300" i="2"/>
  <c r="CP300" i="2"/>
  <c r="CM300" i="2"/>
  <c r="CN300" i="2"/>
  <c r="CU300" i="2"/>
  <c r="CV300" i="2"/>
  <c r="CL300" i="2"/>
  <c r="CK301" i="2"/>
  <c r="CS301" i="2" l="1"/>
  <c r="CT301" i="2"/>
  <c r="CS300" i="2"/>
  <c r="CT300" i="2"/>
  <c r="CK302" i="2"/>
  <c r="CO301" i="2"/>
  <c r="CN301" i="2"/>
  <c r="CV301" i="2"/>
  <c r="CU301" i="2"/>
  <c r="CP301" i="2"/>
  <c r="CL301" i="2"/>
  <c r="CM301" i="2"/>
  <c r="CR301" i="2" l="1"/>
  <c r="CR302" i="2"/>
  <c r="CP302" i="2"/>
  <c r="CO302" i="2"/>
  <c r="CU302" i="2"/>
  <c r="CN302" i="2"/>
  <c r="CV302" i="2"/>
  <c r="CL302" i="2"/>
  <c r="CM302" i="2"/>
  <c r="CK303" i="2"/>
  <c r="CS302" i="2" l="1"/>
  <c r="CT303" i="2"/>
  <c r="CT302" i="2"/>
  <c r="CR303" i="2"/>
  <c r="CO303" i="2"/>
  <c r="CN303" i="2"/>
  <c r="CV303" i="2"/>
  <c r="CL303" i="2"/>
  <c r="CU303" i="2"/>
  <c r="CP303" i="2"/>
  <c r="CM303" i="2"/>
  <c r="CK304" i="2"/>
  <c r="CS303" i="2" l="1"/>
  <c r="CT304" i="2"/>
  <c r="CP304" i="2"/>
  <c r="CO304" i="2"/>
  <c r="CV304" i="2"/>
  <c r="CU304" i="2"/>
  <c r="CN304" i="2"/>
  <c r="CL304" i="2"/>
  <c r="CM304" i="2"/>
  <c r="CK305" i="2"/>
  <c r="CS305" i="2" l="1"/>
  <c r="CS304" i="2"/>
  <c r="CT305" i="2"/>
  <c r="CR305" i="2"/>
  <c r="CR304" i="2"/>
  <c r="CN305" i="2"/>
  <c r="CO305" i="2"/>
  <c r="CV305" i="2"/>
  <c r="CU305" i="2"/>
  <c r="CL305" i="2"/>
  <c r="CP305" i="2"/>
  <c r="CM305" i="2"/>
  <c r="CK306" i="2"/>
  <c r="CS306" i="2" l="1"/>
  <c r="CK307" i="2"/>
  <c r="CN306" i="2"/>
  <c r="CM306" i="2"/>
  <c r="CP306" i="2"/>
  <c r="CO306" i="2"/>
  <c r="CV306" i="2"/>
  <c r="CU306" i="2"/>
  <c r="CL306" i="2"/>
  <c r="CT306" i="2" l="1"/>
  <c r="CR306" i="2"/>
  <c r="CS307" i="2"/>
  <c r="CL307" i="2"/>
  <c r="CP307" i="2"/>
  <c r="CO307" i="2"/>
  <c r="CU307" i="2"/>
  <c r="CN307" i="2"/>
  <c r="CV307" i="2"/>
  <c r="CM307" i="2"/>
  <c r="CK308" i="2"/>
  <c r="CR308" i="2" l="1"/>
  <c r="CS308" i="2"/>
  <c r="CT308" i="2"/>
  <c r="CR307" i="2"/>
  <c r="CT307" i="2"/>
  <c r="CK309" i="2"/>
  <c r="CL308" i="2"/>
  <c r="CO308" i="2"/>
  <c r="CM308" i="2"/>
  <c r="CV308" i="2"/>
  <c r="CU308" i="2"/>
  <c r="CN308" i="2"/>
  <c r="CP308" i="2"/>
  <c r="CS309" i="2" l="1"/>
  <c r="CR309" i="2"/>
  <c r="CV309" i="2"/>
  <c r="CL309" i="2"/>
  <c r="CU309" i="2"/>
  <c r="CP309" i="2"/>
  <c r="CO309" i="2"/>
  <c r="CN309" i="2"/>
  <c r="CM309" i="2"/>
  <c r="CK310" i="2"/>
  <c r="CT309" i="2" l="1"/>
  <c r="CS310" i="2"/>
  <c r="CR310" i="2"/>
  <c r="CT310" i="2"/>
  <c r="CP310" i="2"/>
  <c r="CU310" i="2"/>
  <c r="CM310" i="2"/>
  <c r="CL310" i="2"/>
  <c r="CV310" i="2"/>
  <c r="CO310" i="2"/>
  <c r="CN310" i="2"/>
  <c r="CK311" i="2"/>
  <c r="CS311" i="2" l="1"/>
  <c r="CK312" i="2"/>
  <c r="CO311" i="2"/>
  <c r="CU311" i="2"/>
  <c r="CP311" i="2"/>
  <c r="CN311" i="2"/>
  <c r="CM311" i="2"/>
  <c r="CV311" i="2"/>
  <c r="CL311" i="2"/>
  <c r="CT311" i="2"/>
  <c r="CR312" i="2" l="1"/>
  <c r="CS312" i="2"/>
  <c r="CT312" i="2"/>
  <c r="CR311" i="2"/>
  <c r="CV312" i="2"/>
  <c r="CN312" i="2"/>
  <c r="CU312" i="2"/>
  <c r="CL312" i="2"/>
  <c r="CP312" i="2"/>
  <c r="CM312" i="2"/>
  <c r="CO312" i="2"/>
  <c r="CK313" i="2"/>
  <c r="CR313" i="2" l="1"/>
  <c r="CT313" i="2"/>
  <c r="CM313" i="2"/>
  <c r="CU313" i="2"/>
  <c r="CO313" i="2"/>
  <c r="CV313" i="2"/>
  <c r="CP313" i="2"/>
  <c r="CL313" i="2"/>
  <c r="CN313" i="2"/>
  <c r="CK314" i="2"/>
  <c r="CS313" i="2" l="1"/>
  <c r="CS314" i="2"/>
  <c r="CR314" i="2"/>
  <c r="CN314" i="2"/>
  <c r="CU314" i="2"/>
  <c r="CM314" i="2"/>
  <c r="CL314" i="2"/>
  <c r="CP314" i="2"/>
  <c r="CO314" i="2"/>
  <c r="CV314" i="2"/>
  <c r="CK315" i="2"/>
  <c r="CR315" i="2" l="1"/>
  <c r="CT315" i="2"/>
  <c r="CT314" i="2"/>
  <c r="CU315" i="2"/>
  <c r="CV315" i="2"/>
  <c r="CM315" i="2"/>
  <c r="CO315" i="2"/>
  <c r="CP315" i="2"/>
  <c r="CN315" i="2"/>
  <c r="CL315" i="2"/>
  <c r="CK316" i="2"/>
  <c r="CS315" i="2" l="1"/>
  <c r="CS316" i="2"/>
  <c r="CT316" i="2"/>
  <c r="CR316" i="2"/>
  <c r="CK317" i="2"/>
  <c r="CN316" i="2"/>
  <c r="CP316" i="2"/>
  <c r="CU316" i="2"/>
  <c r="CO316" i="2"/>
  <c r="CV316" i="2"/>
  <c r="CM316" i="2"/>
  <c r="CL316" i="2"/>
  <c r="CT317" i="2" l="1"/>
  <c r="CM317" i="2"/>
  <c r="CP317" i="2"/>
  <c r="CL317" i="2"/>
  <c r="CO317" i="2"/>
  <c r="CV317" i="2"/>
  <c r="CN317" i="2"/>
  <c r="CU317" i="2"/>
  <c r="CK318" i="2"/>
  <c r="CS317" i="2" l="1"/>
  <c r="CT318" i="2"/>
  <c r="CS318" i="2"/>
  <c r="CR317" i="2"/>
  <c r="CR318" i="2"/>
  <c r="CV318" i="2"/>
  <c r="CN318" i="2"/>
  <c r="CU318" i="2"/>
  <c r="CP318" i="2"/>
  <c r="CO318" i="2"/>
  <c r="CM318" i="2"/>
  <c r="CL318" i="2"/>
  <c r="CK319" i="2"/>
  <c r="CT319" i="2" l="1"/>
  <c r="CS319" i="2"/>
  <c r="CR319" i="2"/>
  <c r="CK320" i="2"/>
  <c r="CU319" i="2"/>
  <c r="CP319" i="2"/>
  <c r="CL319" i="2"/>
  <c r="CV319" i="2"/>
  <c r="CO319" i="2"/>
  <c r="CN319" i="2"/>
  <c r="CM319" i="2"/>
  <c r="CR320" i="2" l="1"/>
  <c r="CT320" i="2"/>
  <c r="CS320" i="2"/>
  <c r="CO320" i="2"/>
  <c r="CM320" i="2"/>
  <c r="CL320" i="2"/>
  <c r="CP320" i="2"/>
  <c r="CN320" i="2"/>
  <c r="CU320" i="2"/>
  <c r="CV320" i="2"/>
  <c r="CK321" i="2"/>
  <c r="CS321" i="2" l="1"/>
  <c r="CR321" i="2"/>
  <c r="CN321" i="2"/>
  <c r="CP321" i="2"/>
  <c r="CU321" i="2"/>
  <c r="CO321" i="2"/>
  <c r="CV321" i="2"/>
  <c r="CL321" i="2"/>
  <c r="CM321" i="2"/>
  <c r="CK322" i="2"/>
  <c r="CT321" i="2" l="1"/>
  <c r="CP322" i="2"/>
  <c r="CM322" i="2"/>
  <c r="CU322" i="2"/>
  <c r="CO322" i="2"/>
  <c r="CN322" i="2"/>
  <c r="CV322" i="2"/>
  <c r="CL322" i="2"/>
  <c r="CK323" i="2"/>
  <c r="CT322" i="2" l="1"/>
  <c r="CS322" i="2"/>
  <c r="CR322" i="2"/>
  <c r="CS323" i="2"/>
  <c r="CR323" i="2"/>
  <c r="CP323" i="2"/>
  <c r="CV323" i="2"/>
  <c r="CU323" i="2"/>
  <c r="CO323" i="2"/>
  <c r="CN323" i="2"/>
  <c r="CL323" i="2"/>
  <c r="CM323" i="2"/>
  <c r="CK324" i="2"/>
  <c r="CT323" i="2" l="1"/>
  <c r="CT324" i="2"/>
  <c r="CR324" i="2"/>
  <c r="CS324" i="2"/>
  <c r="CU324" i="2"/>
  <c r="CV324" i="2"/>
  <c r="CN324" i="2"/>
  <c r="CL324" i="2"/>
  <c r="CP324" i="2"/>
  <c r="CM324" i="2"/>
  <c r="CO324" i="2"/>
  <c r="CK325" i="2"/>
  <c r="CK326" i="2" l="1"/>
  <c r="CN325" i="2"/>
  <c r="CM325" i="2"/>
  <c r="CV325" i="2"/>
  <c r="CO325" i="2"/>
  <c r="CP325" i="2"/>
  <c r="CU325" i="2"/>
  <c r="CL325" i="2"/>
  <c r="CT325" i="2" l="1"/>
  <c r="CT326" i="2"/>
  <c r="CR325" i="2"/>
  <c r="CS325" i="2"/>
  <c r="CL326" i="2"/>
  <c r="CM326" i="2"/>
  <c r="CP326" i="2"/>
  <c r="CU326" i="2"/>
  <c r="CV326" i="2"/>
  <c r="CO326" i="2"/>
  <c r="CN326" i="2"/>
  <c r="CK327" i="2"/>
  <c r="CS326" i="2" l="1"/>
  <c r="CR326" i="2"/>
  <c r="CS327" i="2"/>
  <c r="CO327" i="2"/>
  <c r="CV327" i="2"/>
  <c r="CU327" i="2"/>
  <c r="CM327" i="2"/>
  <c r="CP327" i="2"/>
  <c r="CL327" i="2"/>
  <c r="CN327" i="2"/>
  <c r="CK328" i="2"/>
  <c r="CT327" i="2" l="1"/>
  <c r="CR327" i="2"/>
  <c r="CT328" i="2"/>
  <c r="CM328" i="2"/>
  <c r="CL328" i="2"/>
  <c r="CN328" i="2"/>
  <c r="CP328" i="2"/>
  <c r="CO328" i="2"/>
  <c r="CU328" i="2"/>
  <c r="CV328" i="2"/>
  <c r="CK329" i="2"/>
  <c r="CS328" i="2" l="1"/>
  <c r="CT329" i="2"/>
  <c r="CR328" i="2"/>
  <c r="CR329" i="2"/>
  <c r="CK330" i="2"/>
  <c r="CV329" i="2"/>
  <c r="CL329" i="2"/>
  <c r="CO329" i="2"/>
  <c r="CP329" i="2"/>
  <c r="CM329" i="2"/>
  <c r="CU329" i="2"/>
  <c r="CN329" i="2"/>
  <c r="CS329" i="2" l="1"/>
  <c r="CR330" i="2"/>
  <c r="CN330" i="2"/>
  <c r="CT330" i="2"/>
  <c r="CM330" i="2"/>
  <c r="CU330" i="2"/>
  <c r="CP330" i="2"/>
  <c r="CO330" i="2"/>
  <c r="CV330" i="2"/>
  <c r="CL330" i="2"/>
  <c r="CS330" i="2"/>
  <c r="CK331" i="2"/>
  <c r="CT331" i="2" l="1"/>
  <c r="CM331" i="2"/>
  <c r="CS331" i="2"/>
  <c r="CL331" i="2"/>
  <c r="CO331" i="2"/>
  <c r="CU331" i="2"/>
  <c r="CV331" i="2"/>
  <c r="CN331" i="2"/>
  <c r="CP331" i="2"/>
  <c r="CK332" i="2"/>
  <c r="CR331" i="2" l="1"/>
  <c r="CK333" i="2"/>
  <c r="CT332" i="2"/>
  <c r="CO332" i="2"/>
  <c r="CV332" i="2"/>
  <c r="CU332" i="2"/>
  <c r="CL332" i="2"/>
  <c r="CN332" i="2"/>
  <c r="CP332" i="2"/>
  <c r="CM332" i="2"/>
  <c r="CS332" i="2" l="1"/>
  <c r="CT333" i="2"/>
  <c r="CR332" i="2"/>
  <c r="CM333" i="2"/>
  <c r="CL333" i="2"/>
  <c r="CN333" i="2"/>
  <c r="CO333" i="2"/>
  <c r="CP333" i="2"/>
  <c r="CU333" i="2"/>
  <c r="CV333" i="2"/>
  <c r="CK334" i="2"/>
  <c r="CS333" i="2" l="1"/>
  <c r="CS334" i="2"/>
  <c r="CT334" i="2"/>
  <c r="CR333" i="2"/>
  <c r="CK335" i="2"/>
  <c r="CN334" i="2"/>
  <c r="CL334" i="2"/>
  <c r="CV334" i="2"/>
  <c r="CO334" i="2"/>
  <c r="CU334" i="2"/>
  <c r="CP334" i="2"/>
  <c r="CM334" i="2"/>
  <c r="CR335" i="2" l="1"/>
  <c r="CR334" i="2"/>
  <c r="CS335" i="2"/>
  <c r="CN335" i="2"/>
  <c r="CP335" i="2"/>
  <c r="CV335" i="2"/>
  <c r="CO335" i="2"/>
  <c r="CU335" i="2"/>
  <c r="CL335" i="2"/>
  <c r="CM335" i="2"/>
  <c r="CK336" i="2"/>
  <c r="CT335" i="2" l="1"/>
  <c r="CS336" i="2"/>
  <c r="CT336" i="2"/>
  <c r="CL336" i="2"/>
  <c r="CP336" i="2"/>
  <c r="CN336" i="2"/>
  <c r="CM336" i="2"/>
  <c r="CV336" i="2"/>
  <c r="CO336" i="2"/>
  <c r="CU336" i="2"/>
  <c r="CK337" i="2"/>
  <c r="CT337" i="2" l="1"/>
  <c r="CS337" i="2"/>
  <c r="CR336" i="2"/>
  <c r="CK338" i="2"/>
  <c r="CP337" i="2"/>
  <c r="CU337" i="2"/>
  <c r="CV337" i="2"/>
  <c r="CO337" i="2"/>
  <c r="CM337" i="2"/>
  <c r="CN337" i="2"/>
  <c r="CL337" i="2"/>
  <c r="CR337" i="2"/>
  <c r="CT338" i="2" l="1"/>
  <c r="CR338" i="2"/>
  <c r="CV338" i="2"/>
  <c r="CP338" i="2"/>
  <c r="CO338" i="2"/>
  <c r="CN338" i="2"/>
  <c r="CM338" i="2"/>
  <c r="CU338" i="2"/>
  <c r="CL338" i="2"/>
  <c r="CK339" i="2"/>
  <c r="CS338" i="2" l="1"/>
  <c r="CS339" i="2"/>
  <c r="CT339" i="2"/>
  <c r="CR339" i="2"/>
  <c r="CN339" i="2"/>
  <c r="CU339" i="2"/>
  <c r="CV339" i="2"/>
  <c r="CL339" i="2"/>
  <c r="CO339" i="2"/>
  <c r="CP339" i="2"/>
  <c r="CM339" i="2"/>
  <c r="CK340" i="2"/>
  <c r="CS340" i="2" l="1"/>
  <c r="CK341" i="2"/>
  <c r="CV340" i="2"/>
  <c r="CO340" i="2"/>
  <c r="CM340" i="2"/>
  <c r="CU340" i="2"/>
  <c r="CP340" i="2"/>
  <c r="CL340" i="2"/>
  <c r="CN340" i="2"/>
  <c r="CT340" i="2"/>
  <c r="CR340" i="2" l="1"/>
  <c r="CT341" i="2"/>
  <c r="CS341" i="2"/>
  <c r="CN341" i="2"/>
  <c r="CO341" i="2"/>
  <c r="CL341" i="2"/>
  <c r="CU341" i="2"/>
  <c r="CV341" i="2"/>
  <c r="CP341" i="2"/>
  <c r="CM341" i="2"/>
  <c r="CK342" i="2"/>
  <c r="CR342" i="2" l="1"/>
  <c r="CR341" i="2"/>
  <c r="CS342" i="2"/>
  <c r="CM342" i="2"/>
  <c r="CV342" i="2"/>
  <c r="CO342" i="2"/>
  <c r="CP342" i="2"/>
  <c r="CU342" i="2"/>
  <c r="CL342" i="2"/>
  <c r="CN342" i="2"/>
  <c r="CK343" i="2"/>
  <c r="CT342" i="2" l="1"/>
  <c r="CS343" i="2"/>
  <c r="CR343" i="2"/>
  <c r="CT343" i="2"/>
  <c r="CU343" i="2"/>
  <c r="CO343" i="2"/>
  <c r="CV343" i="2"/>
  <c r="CP343" i="2"/>
  <c r="CN343" i="2"/>
  <c r="CL343" i="2"/>
  <c r="CM343" i="2"/>
  <c r="CK344" i="2"/>
  <c r="CT344" i="2" l="1"/>
  <c r="CO344" i="2"/>
  <c r="CP344" i="2"/>
  <c r="CU344" i="2"/>
  <c r="CN344" i="2"/>
  <c r="CL344" i="2"/>
  <c r="CV344" i="2"/>
  <c r="CM344" i="2"/>
  <c r="CK345" i="2"/>
  <c r="CS344" i="2" l="1"/>
  <c r="CS345" i="2"/>
  <c r="CN345" i="2"/>
  <c r="CR344" i="2"/>
  <c r="CK346" i="2"/>
  <c r="CM345" i="2"/>
  <c r="CO345" i="2"/>
  <c r="CP345" i="2"/>
  <c r="CU345" i="2"/>
  <c r="CV345" i="2"/>
  <c r="CL345" i="2"/>
  <c r="CT345" i="2" l="1"/>
  <c r="CR345" i="2"/>
  <c r="CM346" i="2"/>
  <c r="CL346" i="2"/>
  <c r="CO346" i="2"/>
  <c r="CU346" i="2"/>
  <c r="CP346" i="2"/>
  <c r="CV346" i="2"/>
  <c r="CN346" i="2"/>
  <c r="CK347" i="2"/>
  <c r="CS347" i="2" l="1"/>
  <c r="CT346" i="2"/>
  <c r="CS346" i="2"/>
  <c r="CR347" i="2"/>
  <c r="CT347" i="2"/>
  <c r="CR346" i="2"/>
  <c r="CK348" i="2"/>
  <c r="CO347" i="2"/>
  <c r="CU347" i="2"/>
  <c r="CP347" i="2"/>
  <c r="CV347" i="2"/>
  <c r="CN347" i="2"/>
  <c r="CM347" i="2"/>
  <c r="CL347" i="2"/>
  <c r="CS348" i="2" l="1"/>
  <c r="CK349" i="2"/>
  <c r="CV348" i="2"/>
  <c r="CL348" i="2"/>
  <c r="CU348" i="2"/>
  <c r="CO348" i="2"/>
  <c r="CP348" i="2"/>
  <c r="CM348" i="2"/>
  <c r="CN348" i="2"/>
  <c r="CT348" i="2" l="1"/>
  <c r="CR348" i="2"/>
  <c r="CN349" i="2"/>
  <c r="CM349" i="2"/>
  <c r="CU349" i="2"/>
  <c r="CP349" i="2"/>
  <c r="CV349" i="2"/>
  <c r="CO349" i="2"/>
  <c r="CL349" i="2"/>
  <c r="CK350" i="2"/>
  <c r="CS349" i="2" l="1"/>
  <c r="CR349" i="2"/>
  <c r="CT349" i="2"/>
  <c r="CL350" i="2"/>
  <c r="CM350" i="2"/>
  <c r="CO350" i="2"/>
  <c r="CU350" i="2"/>
  <c r="CV350" i="2"/>
  <c r="CP350" i="2"/>
  <c r="CN350" i="2"/>
  <c r="CK351" i="2"/>
  <c r="CS350" i="2" l="1"/>
  <c r="CR350" i="2"/>
  <c r="CR351" i="2"/>
  <c r="CT351" i="2"/>
  <c r="CT350" i="2"/>
  <c r="CK352" i="2"/>
  <c r="CN351" i="2"/>
  <c r="CV351" i="2"/>
  <c r="CM351" i="2"/>
  <c r="CO351" i="2"/>
  <c r="CP351" i="2"/>
  <c r="CU351" i="2"/>
  <c r="CL351" i="2"/>
  <c r="CS351" i="2" l="1"/>
  <c r="CM352" i="2"/>
  <c r="CN352" i="2"/>
  <c r="CO352" i="2"/>
  <c r="CV352" i="2"/>
  <c r="CU352" i="2"/>
  <c r="CP352" i="2"/>
  <c r="CL352" i="2"/>
  <c r="CK353" i="2"/>
  <c r="CR353" i="2" l="1"/>
  <c r="CT352" i="2"/>
  <c r="CN353" i="2"/>
  <c r="CS352" i="2"/>
  <c r="CR352" i="2"/>
  <c r="CS353" i="2"/>
  <c r="CO353" i="2"/>
  <c r="CL353" i="2"/>
  <c r="CP353" i="2"/>
  <c r="CV353" i="2"/>
  <c r="CU353" i="2"/>
  <c r="CM353" i="2"/>
  <c r="CK354" i="2"/>
  <c r="CT353" i="2" l="1"/>
  <c r="CT354" i="2"/>
  <c r="CK355" i="2"/>
  <c r="CV354" i="2"/>
  <c r="CO354" i="2"/>
  <c r="CU354" i="2"/>
  <c r="CN354" i="2"/>
  <c r="CP354" i="2"/>
  <c r="CM354" i="2"/>
  <c r="CS354" i="2"/>
  <c r="CL354" i="2"/>
  <c r="CR354" i="2" l="1"/>
  <c r="CT355" i="2"/>
  <c r="CR355" i="2"/>
  <c r="CN355" i="2"/>
  <c r="CP355" i="2"/>
  <c r="CV355" i="2"/>
  <c r="CL355" i="2"/>
  <c r="CO355" i="2"/>
  <c r="CU355" i="2"/>
  <c r="CM355" i="2"/>
  <c r="CK356" i="2"/>
  <c r="CS355" i="2" l="1"/>
  <c r="CR356" i="2"/>
  <c r="CU356" i="2"/>
  <c r="CM356" i="2"/>
  <c r="CV356" i="2"/>
  <c r="CP356" i="2"/>
  <c r="CO356" i="2"/>
  <c r="CL356" i="2"/>
  <c r="CK357" i="2"/>
  <c r="CN356" i="2"/>
  <c r="CT356" i="2"/>
  <c r="CS356" i="2" l="1"/>
  <c r="CK358" i="2"/>
  <c r="CL357" i="2"/>
  <c r="CP357" i="2"/>
  <c r="CU357" i="2"/>
  <c r="CV357" i="2"/>
  <c r="CO357" i="2"/>
  <c r="CN357" i="2"/>
  <c r="CM357" i="2"/>
  <c r="CS357" i="2" l="1"/>
  <c r="CT357" i="2"/>
  <c r="CR357" i="2"/>
  <c r="CS358" i="2"/>
  <c r="CN358" i="2"/>
  <c r="CK359" i="2"/>
  <c r="CU358" i="2"/>
  <c r="CV358" i="2"/>
  <c r="CO358" i="2"/>
  <c r="CM358" i="2"/>
  <c r="CP358" i="2"/>
  <c r="CL358" i="2"/>
  <c r="CT358" i="2" l="1"/>
  <c r="CS359" i="2"/>
  <c r="CT359" i="2"/>
  <c r="CR358" i="2"/>
  <c r="CR359" i="2"/>
  <c r="CU359" i="2"/>
  <c r="CP359" i="2"/>
  <c r="CL359" i="2"/>
  <c r="CV359" i="2"/>
  <c r="CO359" i="2"/>
  <c r="CM359" i="2"/>
  <c r="CN359" i="2"/>
  <c r="CK360" i="2"/>
  <c r="CL360" i="2" l="1"/>
  <c r="CR360" i="2"/>
  <c r="CS360" i="2"/>
  <c r="CN360" i="2"/>
  <c r="CU360" i="2"/>
  <c r="CO360" i="2"/>
  <c r="CP360" i="2"/>
  <c r="CV360" i="2"/>
  <c r="CM360" i="2"/>
  <c r="CK361" i="2"/>
  <c r="CT360" i="2" l="1"/>
  <c r="CT361" i="2"/>
  <c r="CL361" i="2"/>
  <c r="CM361" i="2"/>
  <c r="CO361" i="2"/>
  <c r="CP361" i="2"/>
  <c r="CV361" i="2"/>
  <c r="CU361" i="2"/>
  <c r="CN361" i="2"/>
  <c r="CK362" i="2"/>
  <c r="CS361" i="2" l="1"/>
  <c r="CR361" i="2"/>
  <c r="CT362" i="2"/>
  <c r="CU362" i="2"/>
  <c r="CV362" i="2"/>
  <c r="CP362" i="2"/>
  <c r="CN362" i="2"/>
  <c r="CO362" i="2"/>
  <c r="CM362" i="2"/>
  <c r="CL362" i="2"/>
  <c r="CK363" i="2"/>
  <c r="CS362" i="2" l="1"/>
  <c r="CR362" i="2"/>
  <c r="CL363" i="2"/>
  <c r="CP363" i="2"/>
  <c r="CU363" i="2"/>
  <c r="CN363" i="2"/>
  <c r="CM363" i="2"/>
  <c r="CV363" i="2"/>
  <c r="CO363" i="2"/>
  <c r="CS363" i="2"/>
  <c r="CK364" i="2"/>
  <c r="CR363" i="2" l="1"/>
  <c r="CS364" i="2"/>
  <c r="CT364" i="2"/>
  <c r="CT363" i="2"/>
  <c r="CP364" i="2"/>
  <c r="CN364" i="2"/>
  <c r="CU364" i="2"/>
  <c r="CV364" i="2"/>
  <c r="CO364" i="2"/>
  <c r="CL364" i="2"/>
  <c r="CM364" i="2"/>
  <c r="CK365" i="2"/>
  <c r="CR364" i="2"/>
  <c r="CR365" i="2" l="1"/>
  <c r="CT365" i="2"/>
  <c r="CS365" i="2"/>
  <c r="CK366" i="2"/>
  <c r="CP365" i="2"/>
  <c r="CL365" i="2"/>
  <c r="CV365" i="2"/>
  <c r="CM365" i="2"/>
  <c r="CN365" i="2"/>
  <c r="CO365" i="2"/>
  <c r="CU365" i="2"/>
  <c r="CN366" i="2" l="1"/>
  <c r="CM366" i="2"/>
  <c r="CO366" i="2"/>
  <c r="CP366" i="2"/>
  <c r="CV366" i="2"/>
  <c r="CL366" i="2"/>
  <c r="CU366" i="2"/>
  <c r="CK367" i="2"/>
  <c r="CS366" i="2" l="1"/>
  <c r="CR367" i="2"/>
  <c r="CT366" i="2"/>
  <c r="CR366" i="2"/>
  <c r="CS367" i="2"/>
  <c r="CU367" i="2"/>
  <c r="CP367" i="2"/>
  <c r="CV367" i="2"/>
  <c r="CO367" i="2"/>
  <c r="CL367" i="2"/>
  <c r="CM367" i="2"/>
  <c r="CN367" i="2"/>
  <c r="CK368" i="2"/>
  <c r="CT367" i="2" l="1"/>
  <c r="CT368" i="2"/>
  <c r="CR368" i="2"/>
  <c r="CM368" i="2"/>
  <c r="CS368" i="2"/>
  <c r="CN368" i="2"/>
  <c r="CU368" i="2"/>
  <c r="CO368" i="2"/>
  <c r="CV368" i="2"/>
  <c r="CL368" i="2"/>
  <c r="CP368" i="2"/>
  <c r="CK369" i="2"/>
  <c r="CK370" i="2" l="1"/>
  <c r="CT369" i="2"/>
  <c r="CR369" i="2"/>
  <c r="CO369" i="2"/>
  <c r="CV369" i="2"/>
  <c r="CU369" i="2"/>
  <c r="CP369" i="2"/>
  <c r="CS369" i="2"/>
  <c r="CL369" i="2"/>
  <c r="CM369" i="2"/>
  <c r="CN369" i="2"/>
  <c r="CN370" i="2" l="1"/>
  <c r="CP370" i="2"/>
  <c r="CV370" i="2"/>
  <c r="CU370" i="2"/>
  <c r="CO370" i="2"/>
  <c r="CM370" i="2"/>
  <c r="CL370" i="2"/>
  <c r="CK371" i="2"/>
  <c r="CS370" i="2" l="1"/>
  <c r="CR370" i="2"/>
  <c r="CT370" i="2"/>
  <c r="CN371" i="2"/>
  <c r="CK372" i="2"/>
  <c r="CL371" i="2"/>
  <c r="CO371" i="2"/>
  <c r="CV371" i="2"/>
  <c r="CP371" i="2"/>
  <c r="CM371" i="2"/>
  <c r="CU371" i="2"/>
  <c r="CS371" i="2" l="1"/>
  <c r="CT372" i="2"/>
  <c r="CR371" i="2"/>
  <c r="CT371" i="2"/>
  <c r="CR372" i="2"/>
  <c r="CS372" i="2"/>
  <c r="CK373" i="2"/>
  <c r="CN372" i="2"/>
  <c r="CO372" i="2"/>
  <c r="CP372" i="2"/>
  <c r="CV372" i="2"/>
  <c r="CU372" i="2"/>
  <c r="CM372" i="2"/>
  <c r="CL372" i="2"/>
  <c r="CL373" i="2" l="1"/>
  <c r="CO373" i="2"/>
  <c r="CU373" i="2"/>
  <c r="CP373" i="2"/>
  <c r="CV373" i="2"/>
  <c r="CM373" i="2"/>
  <c r="CS373" i="2"/>
  <c r="CN373" i="2"/>
  <c r="CK374" i="2"/>
  <c r="CT373" i="2" l="1"/>
  <c r="CR373" i="2"/>
  <c r="CS374" i="2"/>
  <c r="CV374" i="2"/>
  <c r="CU374" i="2"/>
  <c r="CP374" i="2"/>
  <c r="CO374" i="2"/>
  <c r="CM374" i="2"/>
  <c r="CL374" i="2"/>
  <c r="CK375" i="2"/>
  <c r="CN374" i="2"/>
  <c r="CT374" i="2"/>
  <c r="CR374" i="2" l="1"/>
  <c r="CR375" i="2"/>
  <c r="CT375" i="2"/>
  <c r="CU375" i="2"/>
  <c r="CL375" i="2"/>
  <c r="CV375" i="2"/>
  <c r="CN375" i="2"/>
  <c r="CP375" i="2"/>
  <c r="CO375" i="2"/>
  <c r="CM375" i="2"/>
  <c r="CK376" i="2"/>
  <c r="CS375" i="2" l="1"/>
  <c r="CS376" i="2"/>
  <c r="CT376" i="2"/>
  <c r="CR376" i="2"/>
  <c r="CM376" i="2"/>
  <c r="CV376" i="2"/>
  <c r="CL376" i="2"/>
  <c r="CN376" i="2"/>
  <c r="CU376" i="2"/>
  <c r="CO376" i="2"/>
  <c r="CP376" i="2"/>
  <c r="CK377" i="2"/>
  <c r="CK378" i="2" l="1"/>
  <c r="CM377" i="2"/>
  <c r="CN377" i="2"/>
  <c r="CL377" i="2"/>
  <c r="CU377" i="2"/>
  <c r="CP377" i="2"/>
  <c r="CO377" i="2"/>
  <c r="CV377" i="2"/>
  <c r="CS377" i="2" l="1"/>
  <c r="CR377" i="2"/>
  <c r="CT377" i="2"/>
  <c r="CP378" i="2"/>
  <c r="CU378" i="2"/>
  <c r="CO378" i="2"/>
  <c r="CN378" i="2"/>
  <c r="CV378" i="2"/>
  <c r="CL378" i="2"/>
  <c r="CM378" i="2"/>
  <c r="CK379" i="2"/>
  <c r="CS378" i="2" l="1"/>
  <c r="CT378" i="2"/>
  <c r="CR378" i="2"/>
  <c r="CS379" i="2"/>
  <c r="CO379" i="2"/>
  <c r="CN379" i="2"/>
  <c r="CU379" i="2"/>
  <c r="CP379" i="2"/>
  <c r="CV379" i="2"/>
  <c r="CM379" i="2"/>
  <c r="CL379" i="2"/>
  <c r="CK380" i="2"/>
  <c r="CR380" i="2" l="1"/>
  <c r="CR379" i="2"/>
  <c r="CT379" i="2"/>
  <c r="CN380" i="2"/>
  <c r="CM380" i="2"/>
  <c r="CV380" i="2"/>
  <c r="CU380" i="2"/>
  <c r="CP380" i="2"/>
  <c r="CS380" i="2"/>
  <c r="CO380" i="2"/>
  <c r="CL380" i="2"/>
  <c r="CK381" i="2"/>
  <c r="CT380" i="2" l="1"/>
  <c r="CS381" i="2"/>
  <c r="CT381" i="2"/>
  <c r="CU381" i="2"/>
  <c r="CP381" i="2"/>
  <c r="CN381" i="2"/>
  <c r="CV381" i="2"/>
  <c r="CO381" i="2"/>
  <c r="CL381" i="2"/>
  <c r="CM381" i="2"/>
  <c r="CR381" i="2"/>
  <c r="CK382" i="2"/>
  <c r="CR382" i="2" l="1"/>
  <c r="CL382" i="2"/>
  <c r="CT382" i="2"/>
  <c r="CU382" i="2"/>
  <c r="CP382" i="2"/>
  <c r="CO382" i="2"/>
  <c r="CN382" i="2"/>
  <c r="CV382" i="2"/>
  <c r="CK383" i="2"/>
  <c r="CM382" i="2"/>
  <c r="CS382" i="2" l="1"/>
  <c r="CS383" i="2"/>
  <c r="CR383" i="2"/>
  <c r="CN383" i="2"/>
  <c r="CK384" i="2"/>
  <c r="CM383" i="2"/>
  <c r="CV383" i="2"/>
  <c r="CP383" i="2"/>
  <c r="CO383" i="2"/>
  <c r="CL383" i="2"/>
  <c r="CU383" i="2"/>
  <c r="CT383" i="2" l="1"/>
  <c r="CT384" i="2"/>
  <c r="CK385" i="2"/>
  <c r="CP384" i="2"/>
  <c r="CO384" i="2"/>
  <c r="CV384" i="2"/>
  <c r="CL384" i="2"/>
  <c r="CN384" i="2"/>
  <c r="CM384" i="2"/>
  <c r="CU384" i="2"/>
  <c r="CR385" i="2" l="1"/>
  <c r="CT385" i="2"/>
  <c r="CR384" i="2"/>
  <c r="CS384" i="2"/>
  <c r="CO385" i="2"/>
  <c r="CM385" i="2"/>
  <c r="CU385" i="2"/>
  <c r="CN385" i="2"/>
  <c r="CP385" i="2"/>
  <c r="CV385" i="2"/>
  <c r="CL385" i="2"/>
  <c r="CS385" i="2"/>
  <c r="CK386" i="2"/>
  <c r="CR386" i="2" l="1"/>
  <c r="CV386" i="2"/>
  <c r="CL386" i="2"/>
  <c r="CN386" i="2"/>
  <c r="CO386" i="2"/>
  <c r="CU386" i="2"/>
  <c r="CP386" i="2"/>
  <c r="CM386" i="2"/>
  <c r="CK387" i="2"/>
  <c r="CS386" i="2" l="1"/>
  <c r="CT387" i="2"/>
  <c r="CT386" i="2"/>
  <c r="CM387" i="2"/>
  <c r="CP387" i="2"/>
  <c r="CU387" i="2"/>
  <c r="CN387" i="2"/>
  <c r="CV387" i="2"/>
  <c r="CO387" i="2"/>
  <c r="CL387" i="2"/>
  <c r="CR387" i="2"/>
  <c r="CK388" i="2"/>
  <c r="CS388" i="2" l="1"/>
  <c r="CS387" i="2"/>
  <c r="CT388" i="2"/>
  <c r="CK389" i="2"/>
  <c r="CU388" i="2"/>
  <c r="CO388" i="2"/>
  <c r="CP388" i="2"/>
  <c r="CV388" i="2"/>
  <c r="CN388" i="2"/>
  <c r="CM388" i="2"/>
  <c r="CL388" i="2"/>
  <c r="CR388" i="2" l="1"/>
  <c r="CV389" i="2"/>
  <c r="CO389" i="2"/>
  <c r="CP389" i="2"/>
  <c r="CU389" i="2"/>
  <c r="CM389" i="2"/>
  <c r="CN389" i="2"/>
  <c r="CL389" i="2"/>
  <c r="CK390" i="2"/>
  <c r="CS389" i="2" l="1"/>
  <c r="CS390" i="2"/>
  <c r="CT390" i="2"/>
  <c r="CR390" i="2"/>
  <c r="CR389" i="2"/>
  <c r="CT389" i="2"/>
  <c r="CM390" i="2"/>
  <c r="CL390" i="2"/>
  <c r="CO390" i="2"/>
  <c r="CU390" i="2"/>
  <c r="CP390" i="2"/>
  <c r="CV390" i="2"/>
  <c r="CN390" i="2"/>
  <c r="CK391" i="2"/>
  <c r="CS391" i="2" l="1"/>
  <c r="CK392" i="2"/>
  <c r="CR391" i="2"/>
  <c r="CV391" i="2"/>
  <c r="CP391" i="2"/>
  <c r="CL391" i="2"/>
  <c r="CO391" i="2"/>
  <c r="CN391" i="2"/>
  <c r="CM391" i="2"/>
  <c r="CU391" i="2"/>
  <c r="CT391" i="2" l="1"/>
  <c r="CS392" i="2"/>
  <c r="CR392" i="2"/>
  <c r="CN392" i="2"/>
  <c r="CV392" i="2"/>
  <c r="CO392" i="2"/>
  <c r="CM392" i="2"/>
  <c r="CL392" i="2"/>
  <c r="CP392" i="2"/>
  <c r="CU392" i="2"/>
  <c r="CK393" i="2"/>
  <c r="CK394" i="2" l="1"/>
  <c r="CV394" i="2"/>
  <c r="CT393" i="2"/>
  <c r="CT392" i="2"/>
  <c r="CP394" i="2"/>
  <c r="CK396" i="2"/>
  <c r="CK395" i="2"/>
  <c r="CV393" i="2"/>
  <c r="CL393" i="2"/>
  <c r="CN393" i="2"/>
  <c r="CU393" i="2"/>
  <c r="CP393" i="2"/>
  <c r="CM393" i="2"/>
  <c r="CO393" i="2"/>
  <c r="CR394" i="2" l="1"/>
  <c r="CU394" i="2"/>
  <c r="CO394" i="2"/>
  <c r="CS394" i="2"/>
  <c r="CT394" i="2"/>
  <c r="CM394" i="2"/>
  <c r="CL394" i="2"/>
  <c r="CN394" i="2"/>
  <c r="CT396" i="2"/>
  <c r="CR396" i="2"/>
  <c r="CS393" i="2"/>
  <c r="CR393" i="2"/>
  <c r="CK398" i="2"/>
  <c r="CV398" i="2" s="1"/>
  <c r="CO396" i="2"/>
  <c r="CV396" i="2"/>
  <c r="CP396" i="2"/>
  <c r="CU396" i="2"/>
  <c r="CK397" i="2"/>
  <c r="CO395" i="2"/>
  <c r="CV395" i="2"/>
  <c r="CN395" i="2"/>
  <c r="CU395" i="2"/>
  <c r="CM395" i="2"/>
  <c r="CP395" i="2"/>
  <c r="CL395" i="2"/>
  <c r="CM396" i="2" l="1"/>
  <c r="CN396" i="2"/>
  <c r="CL396" i="2"/>
  <c r="CO398" i="2"/>
  <c r="CS396" i="2"/>
  <c r="CS395" i="2"/>
  <c r="CT395" i="2"/>
  <c r="CR395" i="2"/>
  <c r="CU398" i="2"/>
  <c r="CP398" i="2"/>
  <c r="CK399" i="2"/>
  <c r="CO397" i="2"/>
  <c r="CP397" i="2"/>
  <c r="CL397" i="2"/>
  <c r="CU397" i="2"/>
  <c r="CM397" i="2"/>
  <c r="CN397" i="2"/>
  <c r="CV397" i="2"/>
  <c r="CK400" i="2" l="1"/>
  <c r="CN398" i="2"/>
  <c r="CL398" i="2"/>
  <c r="CR398" i="2"/>
  <c r="CT397" i="2"/>
  <c r="CM398" i="2"/>
  <c r="CS398" i="2"/>
  <c r="CR397" i="2"/>
  <c r="CT398" i="2"/>
  <c r="CS397" i="2"/>
  <c r="CO400" i="2"/>
  <c r="CV400" i="2"/>
  <c r="CU400" i="2"/>
  <c r="CP400" i="2"/>
  <c r="CV399" i="2"/>
  <c r="CM399" i="2"/>
  <c r="CP399" i="2"/>
  <c r="CO399" i="2"/>
  <c r="CU399" i="2"/>
  <c r="CN399" i="2"/>
  <c r="CS399" i="2"/>
  <c r="CL399" i="2"/>
  <c r="CN400" i="2" l="1"/>
  <c r="CM400" i="2"/>
  <c r="CL400" i="2"/>
  <c r="CT399" i="2"/>
  <c r="CT400" i="2"/>
  <c r="CR400" i="2"/>
  <c r="CS400" i="2"/>
  <c r="CR399" i="2"/>
</calcChain>
</file>

<file path=xl/sharedStrings.xml><?xml version="1.0" encoding="utf-8"?>
<sst xmlns="http://schemas.openxmlformats.org/spreadsheetml/2006/main" count="1331" uniqueCount="25">
  <si>
    <t>Barley - €/ton</t>
  </si>
  <si>
    <t>Wednesday</t>
  </si>
  <si>
    <t>Exchange rate: Spot, ECB reference - U.S. Dollar/Euro</t>
  </si>
  <si>
    <t>Wheat prices - $/ton</t>
  </si>
  <si>
    <t>Maize prices - $/ton</t>
  </si>
  <si>
    <t>Barley prices - $/ton</t>
  </si>
  <si>
    <t>Wheat prices - €/ton</t>
  </si>
  <si>
    <t>Maize prices - €/ton</t>
  </si>
  <si>
    <t>World export prices FOB</t>
  </si>
  <si>
    <t>Wheat - US Gulf (SRW)</t>
  </si>
  <si>
    <t>Wheat - EU Rouen (grade 1)</t>
  </si>
  <si>
    <t>Wheat - US Gulf (HRW)</t>
  </si>
  <si>
    <t>Durum wheat - CA St Lawrence (CWAD)</t>
  </si>
  <si>
    <t>Durum wheat - EU Port-la-Nouvelle</t>
  </si>
  <si>
    <t>Maize - US Gulf (3YC)</t>
  </si>
  <si>
    <t>Maize - Black Sea (feed)</t>
  </si>
  <si>
    <t>Maize - EU Bordeaux</t>
  </si>
  <si>
    <t>Barley - Black Sea (feed)</t>
  </si>
  <si>
    <t>Barley - EU Rouen (feed)</t>
  </si>
  <si>
    <t>Source: International Grains Council, France Agrimer</t>
  </si>
  <si>
    <t>Select price from here 
(drop-down list)</t>
  </si>
  <si>
    <t>Update:</t>
  </si>
  <si>
    <t>Wheat - Ukraine (milling)</t>
  </si>
  <si>
    <t>n.q.</t>
  </si>
  <si>
    <t>Next update is scheduled for Thursday 4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</si>
</sst>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38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rgb="FF0707CB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0"/>
      <name val="MS Sans Serif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8860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4" fillId="0" borderId="0"/>
    <xf numFmtId="0" fontId="14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0" xfId="0" applyFont="1" applyBorder="1" applyAlignment="1">
      <alignment horizontal="left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6" fillId="0" borderId="0" xfId="0" applyFont="1"/>
    <xf numFmtId="1" fontId="6" fillId="0" borderId="0" xfId="0" applyNumberFormat="1" applyFont="1"/>
    <xf numFmtId="0" fontId="0" fillId="0" borderId="0" xfId="0" applyFill="1" applyBorder="1"/>
    <xf numFmtId="0" fontId="10" fillId="0" borderId="0" xfId="0" applyFont="1" applyAlignment="1">
      <alignment vertical="center"/>
    </xf>
    <xf numFmtId="0" fontId="9" fillId="0" borderId="0" xfId="0" applyFont="1" applyAlignment="1"/>
    <xf numFmtId="0" fontId="0" fillId="0" borderId="0" xfId="0" applyFill="1"/>
    <xf numFmtId="0" fontId="13" fillId="10" borderId="9" xfId="0" applyFont="1" applyFill="1" applyBorder="1" applyAlignment="1">
      <alignment horizontal="center" vertical="top" wrapText="1"/>
    </xf>
    <xf numFmtId="0" fontId="13" fillId="10" borderId="9" xfId="5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5" fillId="12" borderId="9" xfId="6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49" fontId="7" fillId="0" borderId="0" xfId="0" applyNumberFormat="1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Fill="1" applyAlignment="1">
      <alignment horizontal="center"/>
    </xf>
    <xf numFmtId="0" fontId="16" fillId="9" borderId="9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21" fillId="0" borderId="0" xfId="0" applyFont="1" applyAlignment="1">
      <alignment horizontal="right" vertical="center"/>
    </xf>
    <xf numFmtId="14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11" fillId="0" borderId="0" xfId="0" applyFont="1"/>
    <xf numFmtId="14" fontId="11" fillId="0" borderId="0" xfId="0" applyNumberFormat="1" applyFont="1"/>
    <xf numFmtId="1" fontId="11" fillId="0" borderId="0" xfId="0" applyNumberFormat="1" applyFont="1"/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3" fillId="10" borderId="11" xfId="0" applyFont="1" applyFill="1" applyBorder="1" applyAlignment="1">
      <alignment horizontal="center" vertical="top" wrapText="1"/>
    </xf>
    <xf numFmtId="0" fontId="13" fillId="10" borderId="11" xfId="5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5" fillId="12" borderId="11" xfId="6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top" wrapText="1"/>
    </xf>
    <xf numFmtId="0" fontId="13" fillId="18" borderId="11" xfId="0" applyFont="1" applyFill="1" applyBorder="1" applyAlignment="1">
      <alignment horizontal="center" vertical="top" wrapText="1"/>
    </xf>
    <xf numFmtId="0" fontId="0" fillId="0" borderId="10" xfId="0" applyBorder="1"/>
    <xf numFmtId="0" fontId="16" fillId="11" borderId="11" xfId="0" applyFont="1" applyFill="1" applyBorder="1" applyAlignment="1">
      <alignment horizontal="center" vertical="top" wrapText="1"/>
    </xf>
    <xf numFmtId="0" fontId="16" fillId="3" borderId="11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vertical="top" wrapText="1"/>
    </xf>
    <xf numFmtId="0" fontId="17" fillId="13" borderId="11" xfId="0" applyFont="1" applyFill="1" applyBorder="1" applyAlignment="1">
      <alignment horizontal="center" vertical="top" wrapText="1"/>
    </xf>
    <xf numFmtId="14" fontId="12" fillId="18" borderId="0" xfId="0" applyNumberFormat="1" applyFont="1" applyFill="1" applyAlignment="1">
      <alignment horizontal="right" indent="1"/>
    </xf>
    <xf numFmtId="1" fontId="0" fillId="10" borderId="12" xfId="0" applyNumberFormat="1" applyFill="1" applyBorder="1" applyAlignment="1">
      <alignment horizontal="right" indent="1"/>
    </xf>
    <xf numFmtId="1" fontId="0" fillId="2" borderId="12" xfId="0" applyNumberFormat="1" applyFill="1" applyBorder="1" applyAlignment="1">
      <alignment horizontal="right" indent="1"/>
    </xf>
    <xf numFmtId="1" fontId="0" fillId="17" borderId="12" xfId="0" applyNumberFormat="1" applyFill="1" applyBorder="1" applyAlignment="1">
      <alignment horizontal="right" indent="1"/>
    </xf>
    <xf numFmtId="1" fontId="0" fillId="0" borderId="12" xfId="0" applyNumberFormat="1" applyFill="1" applyBorder="1" applyAlignment="1">
      <alignment horizontal="right" indent="1"/>
    </xf>
    <xf numFmtId="0" fontId="0" fillId="0" borderId="12" xfId="0" applyBorder="1" applyAlignment="1">
      <alignment horizontal="right" indent="1"/>
    </xf>
    <xf numFmtId="1" fontId="11" fillId="11" borderId="12" xfId="0" applyNumberFormat="1" applyFont="1" applyFill="1" applyBorder="1" applyAlignment="1">
      <alignment horizontal="right" indent="1"/>
    </xf>
    <xf numFmtId="1" fontId="11" fillId="3" borderId="12" xfId="0" applyNumberFormat="1" applyFont="1" applyFill="1" applyBorder="1" applyAlignment="1">
      <alignment horizontal="right" indent="1"/>
    </xf>
    <xf numFmtId="1" fontId="11" fillId="13" borderId="12" xfId="0" applyNumberFormat="1" applyFont="1" applyFill="1" applyBorder="1" applyAlignment="1">
      <alignment horizontal="right" indent="1"/>
    </xf>
    <xf numFmtId="14" fontId="12" fillId="19" borderId="0" xfId="0" applyNumberFormat="1" applyFont="1" applyFill="1" applyAlignment="1">
      <alignment horizontal="right" indent="1"/>
    </xf>
    <xf numFmtId="1" fontId="0" fillId="15" borderId="12" xfId="0" applyNumberFormat="1" applyFill="1" applyBorder="1" applyAlignment="1">
      <alignment horizontal="right" indent="1"/>
    </xf>
    <xf numFmtId="1" fontId="0" fillId="16" borderId="12" xfId="0" applyNumberFormat="1" applyFill="1" applyBorder="1" applyAlignment="1">
      <alignment horizontal="right" indent="1"/>
    </xf>
    <xf numFmtId="1" fontId="0" fillId="12" borderId="12" xfId="0" applyNumberFormat="1" applyFill="1" applyBorder="1" applyAlignment="1">
      <alignment horizontal="right" indent="1"/>
    </xf>
    <xf numFmtId="164" fontId="0" fillId="19" borderId="12" xfId="0" applyNumberFormat="1" applyFill="1" applyBorder="1" applyAlignment="1">
      <alignment horizontal="right" indent="1"/>
    </xf>
    <xf numFmtId="1" fontId="6" fillId="14" borderId="12" xfId="0" applyNumberFormat="1" applyFont="1" applyFill="1" applyBorder="1" applyAlignment="1">
      <alignment horizontal="right" indent="1"/>
    </xf>
    <xf numFmtId="1" fontId="6" fillId="16" borderId="12" xfId="0" applyNumberFormat="1" applyFont="1" applyFill="1" applyBorder="1" applyAlignment="1">
      <alignment horizontal="right" indent="1"/>
    </xf>
    <xf numFmtId="1" fontId="6" fillId="17" borderId="12" xfId="0" applyNumberFormat="1" applyFont="1" applyFill="1" applyBorder="1" applyAlignment="1">
      <alignment horizontal="right" indent="1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left" vertical="center"/>
    </xf>
    <xf numFmtId="0" fontId="8" fillId="8" borderId="0" xfId="0" applyFont="1" applyFill="1" applyAlignment="1">
      <alignment horizontal="center"/>
    </xf>
    <xf numFmtId="0" fontId="20" fillId="13" borderId="13" xfId="0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19" fillId="10" borderId="13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12" borderId="13" xfId="0" applyFont="1" applyFill="1" applyBorder="1" applyAlignment="1">
      <alignment horizontal="center"/>
    </xf>
  </cellXfs>
  <cellStyles count="10">
    <cellStyle name="Comma 2" xfId="7" xr:uid="{00000000-0005-0000-0000-000000000000}"/>
    <cellStyle name="Hyperlink 2" xfId="8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  <cellStyle name="Normal 4" xfId="1" xr:uid="{00000000-0005-0000-0000-000006000000}"/>
    <cellStyle name="Normal 4 2" xfId="5" xr:uid="{00000000-0005-0000-0000-000007000000}"/>
    <cellStyle name="Normal 5" xfId="6" xr:uid="{00000000-0005-0000-0000-000008000000}"/>
    <cellStyle name="Percent 2" xfId="9" xr:uid="{00000000-0005-0000-0000-000009000000}"/>
  </cellStyles>
  <dxfs count="1">
    <dxf>
      <font>
        <b/>
        <i/>
        <strike val="0"/>
        <color rgb="FF0707CB"/>
      </font>
      <numFmt numFmtId="30" formatCode="@"/>
      <fill>
        <patternFill>
          <bgColor theme="0"/>
        </patternFill>
      </fill>
      <border>
        <left style="thin">
          <color rgb="FF0707CB"/>
        </left>
        <right style="thin">
          <color rgb="FF0707CB"/>
        </right>
        <top style="thin">
          <color rgb="FF0707CB"/>
        </top>
        <bottom style="thin">
          <color rgb="FF0707CB"/>
        </bottom>
        <vertical/>
        <horizontal/>
      </border>
    </dxf>
  </dxfs>
  <tableStyles count="0" defaultTableStyle="TableStyleMedium2" defaultPivotStyle="PivotStyleLight16"/>
  <colors>
    <mruColors>
      <color rgb="FF0707CB"/>
      <color rgb="FF7F9E40"/>
      <color rgb="FFE0F07E"/>
      <color rgb="FF91B549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GB" sz="2000"/>
              <a:t>World</a:t>
            </a:r>
            <a:r>
              <a:rPr lang="en-GB" sz="2000" baseline="0"/>
              <a:t> export prices (FOB) - ($/tonne)</a:t>
            </a:r>
            <a:endParaRPr lang="en-GB" sz="2000"/>
          </a:p>
        </c:rich>
      </c:tx>
      <c:layout>
        <c:manualLayout>
          <c:xMode val="edge"/>
          <c:yMode val="edge"/>
          <c:x val="0.2617672139763365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040481031392402E-2"/>
          <c:y val="0.10765821050528228"/>
          <c:w val="0.90201792814419723"/>
          <c:h val="0.70032599258071748"/>
        </c:manualLayout>
      </c:layout>
      <c:lineChart>
        <c:grouping val="standard"/>
        <c:varyColors val="0"/>
        <c:ser>
          <c:idx val="0"/>
          <c:order val="0"/>
          <c:tx>
            <c:strRef>
              <c:f>Graphs!$CL$4</c:f>
              <c:strCache>
                <c:ptCount val="1"/>
                <c:pt idx="0">
                  <c:v>Wheat - EU Rouen (grade 1)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Graphs!$CK$5:$CK$400</c:f>
              <c:numCache>
                <c:formatCode>m/d/yyyy</c:formatCode>
                <c:ptCount val="396"/>
                <c:pt idx="0">
                  <c:v>45371</c:v>
                </c:pt>
                <c:pt idx="1">
                  <c:v>45364</c:v>
                </c:pt>
                <c:pt idx="2">
                  <c:v>45357</c:v>
                </c:pt>
                <c:pt idx="3">
                  <c:v>45350</c:v>
                </c:pt>
                <c:pt idx="4">
                  <c:v>45343</c:v>
                </c:pt>
                <c:pt idx="5">
                  <c:v>45336</c:v>
                </c:pt>
                <c:pt idx="6">
                  <c:v>45329</c:v>
                </c:pt>
                <c:pt idx="7">
                  <c:v>45322</c:v>
                </c:pt>
                <c:pt idx="8">
                  <c:v>45315</c:v>
                </c:pt>
                <c:pt idx="9">
                  <c:v>45308</c:v>
                </c:pt>
                <c:pt idx="10">
                  <c:v>45301</c:v>
                </c:pt>
                <c:pt idx="11">
                  <c:v>45294</c:v>
                </c:pt>
                <c:pt idx="12">
                  <c:v>45287</c:v>
                </c:pt>
                <c:pt idx="13">
                  <c:v>45280</c:v>
                </c:pt>
                <c:pt idx="14">
                  <c:v>45273</c:v>
                </c:pt>
                <c:pt idx="15">
                  <c:v>45266</c:v>
                </c:pt>
                <c:pt idx="16">
                  <c:v>45259</c:v>
                </c:pt>
                <c:pt idx="17">
                  <c:v>45252</c:v>
                </c:pt>
                <c:pt idx="18">
                  <c:v>45245</c:v>
                </c:pt>
                <c:pt idx="19">
                  <c:v>45238</c:v>
                </c:pt>
                <c:pt idx="20">
                  <c:v>45231</c:v>
                </c:pt>
                <c:pt idx="21">
                  <c:v>45224</c:v>
                </c:pt>
                <c:pt idx="22">
                  <c:v>45217</c:v>
                </c:pt>
                <c:pt idx="23">
                  <c:v>45210</c:v>
                </c:pt>
                <c:pt idx="24">
                  <c:v>45203</c:v>
                </c:pt>
                <c:pt idx="25">
                  <c:v>45196</c:v>
                </c:pt>
                <c:pt idx="26">
                  <c:v>45189</c:v>
                </c:pt>
                <c:pt idx="27">
                  <c:v>45182</c:v>
                </c:pt>
                <c:pt idx="28">
                  <c:v>45175</c:v>
                </c:pt>
                <c:pt idx="29">
                  <c:v>45168</c:v>
                </c:pt>
                <c:pt idx="30">
                  <c:v>45161</c:v>
                </c:pt>
                <c:pt idx="31">
                  <c:v>45154</c:v>
                </c:pt>
                <c:pt idx="32">
                  <c:v>45147</c:v>
                </c:pt>
                <c:pt idx="33">
                  <c:v>45140</c:v>
                </c:pt>
                <c:pt idx="34">
                  <c:v>45133</c:v>
                </c:pt>
                <c:pt idx="35">
                  <c:v>45126</c:v>
                </c:pt>
                <c:pt idx="36">
                  <c:v>45119</c:v>
                </c:pt>
                <c:pt idx="37">
                  <c:v>45112</c:v>
                </c:pt>
                <c:pt idx="38">
                  <c:v>45105</c:v>
                </c:pt>
                <c:pt idx="39">
                  <c:v>45098</c:v>
                </c:pt>
                <c:pt idx="40">
                  <c:v>45091</c:v>
                </c:pt>
                <c:pt idx="41">
                  <c:v>45084</c:v>
                </c:pt>
                <c:pt idx="42">
                  <c:v>45077</c:v>
                </c:pt>
                <c:pt idx="43">
                  <c:v>45070</c:v>
                </c:pt>
                <c:pt idx="44">
                  <c:v>45063</c:v>
                </c:pt>
                <c:pt idx="45">
                  <c:v>45056</c:v>
                </c:pt>
                <c:pt idx="46">
                  <c:v>45049</c:v>
                </c:pt>
                <c:pt idx="47">
                  <c:v>45042</c:v>
                </c:pt>
                <c:pt idx="48">
                  <c:v>45035</c:v>
                </c:pt>
                <c:pt idx="49">
                  <c:v>45028</c:v>
                </c:pt>
                <c:pt idx="50">
                  <c:v>45021</c:v>
                </c:pt>
                <c:pt idx="51">
                  <c:v>45014</c:v>
                </c:pt>
                <c:pt idx="52">
                  <c:v>45007</c:v>
                </c:pt>
                <c:pt idx="53">
                  <c:v>45000</c:v>
                </c:pt>
                <c:pt idx="54">
                  <c:v>44993</c:v>
                </c:pt>
                <c:pt idx="55">
                  <c:v>44986</c:v>
                </c:pt>
                <c:pt idx="56">
                  <c:v>44979</c:v>
                </c:pt>
                <c:pt idx="57">
                  <c:v>44972</c:v>
                </c:pt>
                <c:pt idx="58">
                  <c:v>44965</c:v>
                </c:pt>
                <c:pt idx="59">
                  <c:v>44958</c:v>
                </c:pt>
                <c:pt idx="60">
                  <c:v>44951</c:v>
                </c:pt>
                <c:pt idx="61">
                  <c:v>44944</c:v>
                </c:pt>
                <c:pt idx="62">
                  <c:v>44937</c:v>
                </c:pt>
                <c:pt idx="63">
                  <c:v>44930</c:v>
                </c:pt>
                <c:pt idx="64">
                  <c:v>44923</c:v>
                </c:pt>
                <c:pt idx="65">
                  <c:v>44916</c:v>
                </c:pt>
                <c:pt idx="66">
                  <c:v>44909</c:v>
                </c:pt>
                <c:pt idx="67">
                  <c:v>44902</c:v>
                </c:pt>
                <c:pt idx="68">
                  <c:v>44895</c:v>
                </c:pt>
                <c:pt idx="69">
                  <c:v>44888</c:v>
                </c:pt>
                <c:pt idx="70">
                  <c:v>44881</c:v>
                </c:pt>
                <c:pt idx="71">
                  <c:v>44874</c:v>
                </c:pt>
                <c:pt idx="72">
                  <c:v>44867</c:v>
                </c:pt>
                <c:pt idx="73">
                  <c:v>44860</c:v>
                </c:pt>
                <c:pt idx="74">
                  <c:v>44853</c:v>
                </c:pt>
                <c:pt idx="75">
                  <c:v>44846</c:v>
                </c:pt>
                <c:pt idx="76">
                  <c:v>44839</c:v>
                </c:pt>
                <c:pt idx="77">
                  <c:v>44832</c:v>
                </c:pt>
                <c:pt idx="78">
                  <c:v>44825</c:v>
                </c:pt>
                <c:pt idx="79">
                  <c:v>44818</c:v>
                </c:pt>
                <c:pt idx="80">
                  <c:v>44811</c:v>
                </c:pt>
                <c:pt idx="81">
                  <c:v>44804</c:v>
                </c:pt>
                <c:pt idx="82">
                  <c:v>44797</c:v>
                </c:pt>
                <c:pt idx="83">
                  <c:v>44790</c:v>
                </c:pt>
                <c:pt idx="84">
                  <c:v>44783</c:v>
                </c:pt>
                <c:pt idx="85">
                  <c:v>44776</c:v>
                </c:pt>
                <c:pt idx="86">
                  <c:v>44769</c:v>
                </c:pt>
                <c:pt idx="87">
                  <c:v>44762</c:v>
                </c:pt>
                <c:pt idx="88">
                  <c:v>44755</c:v>
                </c:pt>
                <c:pt idx="89">
                  <c:v>44748</c:v>
                </c:pt>
                <c:pt idx="90">
                  <c:v>44741</c:v>
                </c:pt>
                <c:pt idx="91">
                  <c:v>44734</c:v>
                </c:pt>
                <c:pt idx="92">
                  <c:v>44727</c:v>
                </c:pt>
                <c:pt idx="93">
                  <c:v>44720</c:v>
                </c:pt>
                <c:pt idx="94">
                  <c:v>44713</c:v>
                </c:pt>
                <c:pt idx="95">
                  <c:v>44706</c:v>
                </c:pt>
                <c:pt idx="96">
                  <c:v>44699</c:v>
                </c:pt>
                <c:pt idx="97">
                  <c:v>44692</c:v>
                </c:pt>
                <c:pt idx="98">
                  <c:v>44685</c:v>
                </c:pt>
                <c:pt idx="99">
                  <c:v>44678</c:v>
                </c:pt>
                <c:pt idx="100">
                  <c:v>44671</c:v>
                </c:pt>
                <c:pt idx="101">
                  <c:v>44664</c:v>
                </c:pt>
                <c:pt idx="102">
                  <c:v>44657</c:v>
                </c:pt>
                <c:pt idx="103">
                  <c:v>44650</c:v>
                </c:pt>
                <c:pt idx="104">
                  <c:v>44643</c:v>
                </c:pt>
                <c:pt idx="105">
                  <c:v>44636</c:v>
                </c:pt>
                <c:pt idx="106">
                  <c:v>44629</c:v>
                </c:pt>
                <c:pt idx="107">
                  <c:v>44622</c:v>
                </c:pt>
                <c:pt idx="108">
                  <c:v>44615</c:v>
                </c:pt>
                <c:pt idx="109">
                  <c:v>44608</c:v>
                </c:pt>
                <c:pt idx="110">
                  <c:v>44601</c:v>
                </c:pt>
                <c:pt idx="111">
                  <c:v>44594</c:v>
                </c:pt>
                <c:pt idx="112">
                  <c:v>44587</c:v>
                </c:pt>
                <c:pt idx="113">
                  <c:v>44580</c:v>
                </c:pt>
                <c:pt idx="114">
                  <c:v>44573</c:v>
                </c:pt>
                <c:pt idx="115">
                  <c:v>44566</c:v>
                </c:pt>
                <c:pt idx="116">
                  <c:v>44559</c:v>
                </c:pt>
                <c:pt idx="117">
                  <c:v>44552</c:v>
                </c:pt>
                <c:pt idx="118">
                  <c:v>44545</c:v>
                </c:pt>
                <c:pt idx="119">
                  <c:v>44538</c:v>
                </c:pt>
                <c:pt idx="120">
                  <c:v>44531</c:v>
                </c:pt>
                <c:pt idx="121">
                  <c:v>44524</c:v>
                </c:pt>
                <c:pt idx="122">
                  <c:v>44517</c:v>
                </c:pt>
                <c:pt idx="123">
                  <c:v>44510</c:v>
                </c:pt>
                <c:pt idx="124">
                  <c:v>44503</c:v>
                </c:pt>
                <c:pt idx="125">
                  <c:v>44496</c:v>
                </c:pt>
                <c:pt idx="126">
                  <c:v>44489</c:v>
                </c:pt>
                <c:pt idx="127">
                  <c:v>44482</c:v>
                </c:pt>
                <c:pt idx="128">
                  <c:v>44475</c:v>
                </c:pt>
                <c:pt idx="129">
                  <c:v>44468</c:v>
                </c:pt>
                <c:pt idx="130">
                  <c:v>44461</c:v>
                </c:pt>
                <c:pt idx="131">
                  <c:v>44454</c:v>
                </c:pt>
                <c:pt idx="132">
                  <c:v>44447</c:v>
                </c:pt>
                <c:pt idx="133">
                  <c:v>44440</c:v>
                </c:pt>
                <c:pt idx="134">
                  <c:v>44433</c:v>
                </c:pt>
                <c:pt idx="135">
                  <c:v>44426</c:v>
                </c:pt>
                <c:pt idx="136">
                  <c:v>44419</c:v>
                </c:pt>
                <c:pt idx="137">
                  <c:v>44412</c:v>
                </c:pt>
                <c:pt idx="138">
                  <c:v>44405</c:v>
                </c:pt>
                <c:pt idx="139">
                  <c:v>44398</c:v>
                </c:pt>
                <c:pt idx="140">
                  <c:v>44391</c:v>
                </c:pt>
                <c:pt idx="141">
                  <c:v>44384</c:v>
                </c:pt>
                <c:pt idx="142">
                  <c:v>44377</c:v>
                </c:pt>
                <c:pt idx="143">
                  <c:v>44370</c:v>
                </c:pt>
                <c:pt idx="144">
                  <c:v>44363</c:v>
                </c:pt>
                <c:pt idx="145">
                  <c:v>44356</c:v>
                </c:pt>
                <c:pt idx="146">
                  <c:v>44349</c:v>
                </c:pt>
                <c:pt idx="147">
                  <c:v>44342</c:v>
                </c:pt>
                <c:pt idx="148">
                  <c:v>44335</c:v>
                </c:pt>
                <c:pt idx="149">
                  <c:v>44328</c:v>
                </c:pt>
                <c:pt idx="150">
                  <c:v>44321</c:v>
                </c:pt>
                <c:pt idx="151">
                  <c:v>44314</c:v>
                </c:pt>
                <c:pt idx="152">
                  <c:v>44307</c:v>
                </c:pt>
                <c:pt idx="153">
                  <c:v>44300</c:v>
                </c:pt>
                <c:pt idx="154">
                  <c:v>44293</c:v>
                </c:pt>
                <c:pt idx="155">
                  <c:v>44286</c:v>
                </c:pt>
                <c:pt idx="156">
                  <c:v>44279</c:v>
                </c:pt>
                <c:pt idx="157">
                  <c:v>44272</c:v>
                </c:pt>
                <c:pt idx="158">
                  <c:v>44265</c:v>
                </c:pt>
                <c:pt idx="159">
                  <c:v>44258</c:v>
                </c:pt>
                <c:pt idx="160">
                  <c:v>44251</c:v>
                </c:pt>
                <c:pt idx="161">
                  <c:v>44244</c:v>
                </c:pt>
                <c:pt idx="162">
                  <c:v>44237</c:v>
                </c:pt>
                <c:pt idx="163">
                  <c:v>44230</c:v>
                </c:pt>
                <c:pt idx="164">
                  <c:v>44223</c:v>
                </c:pt>
                <c:pt idx="165">
                  <c:v>44216</c:v>
                </c:pt>
                <c:pt idx="166">
                  <c:v>44209</c:v>
                </c:pt>
                <c:pt idx="167">
                  <c:v>44202</c:v>
                </c:pt>
                <c:pt idx="168">
                  <c:v>44195</c:v>
                </c:pt>
                <c:pt idx="169">
                  <c:v>44188</c:v>
                </c:pt>
                <c:pt idx="170">
                  <c:v>44181</c:v>
                </c:pt>
                <c:pt idx="171">
                  <c:v>44174</c:v>
                </c:pt>
                <c:pt idx="172">
                  <c:v>44167</c:v>
                </c:pt>
                <c:pt idx="173">
                  <c:v>44160</c:v>
                </c:pt>
                <c:pt idx="174">
                  <c:v>44153</c:v>
                </c:pt>
                <c:pt idx="175">
                  <c:v>44146</c:v>
                </c:pt>
                <c:pt idx="176">
                  <c:v>44139</c:v>
                </c:pt>
                <c:pt idx="177">
                  <c:v>44132</c:v>
                </c:pt>
                <c:pt idx="178">
                  <c:v>44125</c:v>
                </c:pt>
                <c:pt idx="179">
                  <c:v>44118</c:v>
                </c:pt>
                <c:pt idx="180">
                  <c:v>44111</c:v>
                </c:pt>
                <c:pt idx="181">
                  <c:v>44104</c:v>
                </c:pt>
                <c:pt idx="182">
                  <c:v>44097</c:v>
                </c:pt>
                <c:pt idx="183">
                  <c:v>44090</c:v>
                </c:pt>
                <c:pt idx="184">
                  <c:v>44083</c:v>
                </c:pt>
                <c:pt idx="185">
                  <c:v>44076</c:v>
                </c:pt>
                <c:pt idx="186">
                  <c:v>44069</c:v>
                </c:pt>
                <c:pt idx="187">
                  <c:v>44062</c:v>
                </c:pt>
                <c:pt idx="188">
                  <c:v>44055</c:v>
                </c:pt>
                <c:pt idx="189">
                  <c:v>44048</c:v>
                </c:pt>
                <c:pt idx="190">
                  <c:v>44041</c:v>
                </c:pt>
                <c:pt idx="191">
                  <c:v>44034</c:v>
                </c:pt>
                <c:pt idx="192">
                  <c:v>44027</c:v>
                </c:pt>
                <c:pt idx="193">
                  <c:v>44020</c:v>
                </c:pt>
                <c:pt idx="194">
                  <c:v>44013</c:v>
                </c:pt>
                <c:pt idx="195">
                  <c:v>44006</c:v>
                </c:pt>
                <c:pt idx="196">
                  <c:v>43999</c:v>
                </c:pt>
                <c:pt idx="197">
                  <c:v>43992</c:v>
                </c:pt>
                <c:pt idx="198">
                  <c:v>43985</c:v>
                </c:pt>
                <c:pt idx="199">
                  <c:v>43978</c:v>
                </c:pt>
                <c:pt idx="200">
                  <c:v>43971</c:v>
                </c:pt>
                <c:pt idx="201">
                  <c:v>43964</c:v>
                </c:pt>
                <c:pt idx="202">
                  <c:v>43957</c:v>
                </c:pt>
                <c:pt idx="203">
                  <c:v>43950</c:v>
                </c:pt>
                <c:pt idx="204">
                  <c:v>43943</c:v>
                </c:pt>
                <c:pt idx="205">
                  <c:v>43936</c:v>
                </c:pt>
                <c:pt idx="206">
                  <c:v>43929</c:v>
                </c:pt>
                <c:pt idx="207">
                  <c:v>43922</c:v>
                </c:pt>
                <c:pt idx="208">
                  <c:v>43915</c:v>
                </c:pt>
                <c:pt idx="209">
                  <c:v>43908</c:v>
                </c:pt>
                <c:pt idx="210">
                  <c:v>43901</c:v>
                </c:pt>
                <c:pt idx="211">
                  <c:v>43894</c:v>
                </c:pt>
                <c:pt idx="212">
                  <c:v>43887</c:v>
                </c:pt>
                <c:pt idx="213">
                  <c:v>43880</c:v>
                </c:pt>
                <c:pt idx="214">
                  <c:v>43873</c:v>
                </c:pt>
                <c:pt idx="215">
                  <c:v>43866</c:v>
                </c:pt>
                <c:pt idx="216">
                  <c:v>0</c:v>
                </c:pt>
                <c:pt idx="217">
                  <c:v>43859</c:v>
                </c:pt>
                <c:pt idx="218">
                  <c:v>43852</c:v>
                </c:pt>
                <c:pt idx="219">
                  <c:v>0</c:v>
                </c:pt>
                <c:pt idx="220">
                  <c:v>43845</c:v>
                </c:pt>
                <c:pt idx="221">
                  <c:v>43838</c:v>
                </c:pt>
                <c:pt idx="222">
                  <c:v>43831</c:v>
                </c:pt>
                <c:pt idx="223">
                  <c:v>43824</c:v>
                </c:pt>
                <c:pt idx="224">
                  <c:v>43817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43810</c:v>
                </c:pt>
                <c:pt idx="230">
                  <c:v>43803</c:v>
                </c:pt>
                <c:pt idx="231">
                  <c:v>43796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43789</c:v>
                </c:pt>
                <c:pt idx="240">
                  <c:v>43782</c:v>
                </c:pt>
                <c:pt idx="241">
                  <c:v>43775</c:v>
                </c:pt>
                <c:pt idx="242">
                  <c:v>43768</c:v>
                </c:pt>
                <c:pt idx="243">
                  <c:v>43761</c:v>
                </c:pt>
                <c:pt idx="244">
                  <c:v>43754</c:v>
                </c:pt>
                <c:pt idx="245">
                  <c:v>43747</c:v>
                </c:pt>
                <c:pt idx="246">
                  <c:v>0</c:v>
                </c:pt>
                <c:pt idx="247">
                  <c:v>0</c:v>
                </c:pt>
                <c:pt idx="248">
                  <c:v>43740</c:v>
                </c:pt>
                <c:pt idx="249">
                  <c:v>43733</c:v>
                </c:pt>
                <c:pt idx="250">
                  <c:v>43726</c:v>
                </c:pt>
                <c:pt idx="251">
                  <c:v>43719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43712</c:v>
                </c:pt>
                <c:pt idx="256">
                  <c:v>43705</c:v>
                </c:pt>
                <c:pt idx="257">
                  <c:v>43698</c:v>
                </c:pt>
                <c:pt idx="258">
                  <c:v>43691</c:v>
                </c:pt>
                <c:pt idx="259">
                  <c:v>43684</c:v>
                </c:pt>
                <c:pt idx="260">
                  <c:v>43677</c:v>
                </c:pt>
                <c:pt idx="261">
                  <c:v>43670</c:v>
                </c:pt>
                <c:pt idx="262">
                  <c:v>43663</c:v>
                </c:pt>
                <c:pt idx="263">
                  <c:v>43656</c:v>
                </c:pt>
                <c:pt idx="264">
                  <c:v>43649</c:v>
                </c:pt>
                <c:pt idx="265">
                  <c:v>43642</c:v>
                </c:pt>
                <c:pt idx="266">
                  <c:v>43635</c:v>
                </c:pt>
                <c:pt idx="267">
                  <c:v>43628</c:v>
                </c:pt>
                <c:pt idx="268">
                  <c:v>43621</c:v>
                </c:pt>
                <c:pt idx="269">
                  <c:v>43614</c:v>
                </c:pt>
                <c:pt idx="270">
                  <c:v>43607</c:v>
                </c:pt>
                <c:pt idx="271">
                  <c:v>43600</c:v>
                </c:pt>
                <c:pt idx="272">
                  <c:v>43593</c:v>
                </c:pt>
                <c:pt idx="273">
                  <c:v>43586</c:v>
                </c:pt>
                <c:pt idx="274">
                  <c:v>43579</c:v>
                </c:pt>
                <c:pt idx="275">
                  <c:v>43572</c:v>
                </c:pt>
                <c:pt idx="276">
                  <c:v>43565</c:v>
                </c:pt>
                <c:pt idx="277">
                  <c:v>43558</c:v>
                </c:pt>
                <c:pt idx="278">
                  <c:v>43551</c:v>
                </c:pt>
                <c:pt idx="279">
                  <c:v>43544</c:v>
                </c:pt>
                <c:pt idx="280">
                  <c:v>43537</c:v>
                </c:pt>
                <c:pt idx="281">
                  <c:v>43530</c:v>
                </c:pt>
                <c:pt idx="282">
                  <c:v>43523</c:v>
                </c:pt>
                <c:pt idx="283">
                  <c:v>43516</c:v>
                </c:pt>
                <c:pt idx="284">
                  <c:v>43509</c:v>
                </c:pt>
                <c:pt idx="285">
                  <c:v>43502</c:v>
                </c:pt>
                <c:pt idx="286">
                  <c:v>43495</c:v>
                </c:pt>
                <c:pt idx="287">
                  <c:v>43488</c:v>
                </c:pt>
                <c:pt idx="288">
                  <c:v>43481</c:v>
                </c:pt>
                <c:pt idx="289">
                  <c:v>43474</c:v>
                </c:pt>
                <c:pt idx="290">
                  <c:v>43467</c:v>
                </c:pt>
                <c:pt idx="291">
                  <c:v>43460</c:v>
                </c:pt>
                <c:pt idx="292">
                  <c:v>43453</c:v>
                </c:pt>
                <c:pt idx="293">
                  <c:v>43446</c:v>
                </c:pt>
                <c:pt idx="294">
                  <c:v>43439</c:v>
                </c:pt>
                <c:pt idx="295">
                  <c:v>43432</c:v>
                </c:pt>
                <c:pt idx="296">
                  <c:v>43425</c:v>
                </c:pt>
                <c:pt idx="297">
                  <c:v>43418</c:v>
                </c:pt>
                <c:pt idx="298">
                  <c:v>43411</c:v>
                </c:pt>
                <c:pt idx="299">
                  <c:v>43404</c:v>
                </c:pt>
                <c:pt idx="300">
                  <c:v>43397</c:v>
                </c:pt>
                <c:pt idx="301">
                  <c:v>43390</c:v>
                </c:pt>
                <c:pt idx="302">
                  <c:v>43383</c:v>
                </c:pt>
                <c:pt idx="303">
                  <c:v>43376</c:v>
                </c:pt>
                <c:pt idx="304">
                  <c:v>43369</c:v>
                </c:pt>
                <c:pt idx="305">
                  <c:v>43362</c:v>
                </c:pt>
                <c:pt idx="306">
                  <c:v>43355</c:v>
                </c:pt>
                <c:pt idx="307">
                  <c:v>43348</c:v>
                </c:pt>
                <c:pt idx="308">
                  <c:v>43341</c:v>
                </c:pt>
                <c:pt idx="309">
                  <c:v>43334</c:v>
                </c:pt>
                <c:pt idx="310">
                  <c:v>43327</c:v>
                </c:pt>
                <c:pt idx="311">
                  <c:v>43320</c:v>
                </c:pt>
                <c:pt idx="312">
                  <c:v>43313</c:v>
                </c:pt>
                <c:pt idx="313">
                  <c:v>43306</c:v>
                </c:pt>
                <c:pt idx="314">
                  <c:v>43299</c:v>
                </c:pt>
                <c:pt idx="315">
                  <c:v>43292</c:v>
                </c:pt>
                <c:pt idx="316">
                  <c:v>43285</c:v>
                </c:pt>
                <c:pt idx="317">
                  <c:v>43278</c:v>
                </c:pt>
                <c:pt idx="318">
                  <c:v>43271</c:v>
                </c:pt>
                <c:pt idx="319">
                  <c:v>43264</c:v>
                </c:pt>
                <c:pt idx="320">
                  <c:v>43257</c:v>
                </c:pt>
                <c:pt idx="321">
                  <c:v>43250</c:v>
                </c:pt>
                <c:pt idx="322">
                  <c:v>43243</c:v>
                </c:pt>
                <c:pt idx="323">
                  <c:v>43236</c:v>
                </c:pt>
                <c:pt idx="324">
                  <c:v>43229</c:v>
                </c:pt>
                <c:pt idx="325">
                  <c:v>43222</c:v>
                </c:pt>
                <c:pt idx="326">
                  <c:v>43215</c:v>
                </c:pt>
                <c:pt idx="327">
                  <c:v>43208</c:v>
                </c:pt>
                <c:pt idx="328">
                  <c:v>43201</c:v>
                </c:pt>
                <c:pt idx="329">
                  <c:v>43194</c:v>
                </c:pt>
                <c:pt idx="330">
                  <c:v>43187</c:v>
                </c:pt>
                <c:pt idx="331">
                  <c:v>43180</c:v>
                </c:pt>
                <c:pt idx="332">
                  <c:v>43173</c:v>
                </c:pt>
                <c:pt idx="333">
                  <c:v>43166</c:v>
                </c:pt>
                <c:pt idx="334">
                  <c:v>43159</c:v>
                </c:pt>
                <c:pt idx="335">
                  <c:v>43152</c:v>
                </c:pt>
                <c:pt idx="336">
                  <c:v>43145</c:v>
                </c:pt>
                <c:pt idx="337">
                  <c:v>43138</c:v>
                </c:pt>
                <c:pt idx="338">
                  <c:v>43131</c:v>
                </c:pt>
                <c:pt idx="339">
                  <c:v>43124</c:v>
                </c:pt>
                <c:pt idx="340">
                  <c:v>43117</c:v>
                </c:pt>
                <c:pt idx="341">
                  <c:v>43110</c:v>
                </c:pt>
                <c:pt idx="342">
                  <c:v>43103</c:v>
                </c:pt>
                <c:pt idx="343">
                  <c:v>43096</c:v>
                </c:pt>
                <c:pt idx="344">
                  <c:v>43089</c:v>
                </c:pt>
                <c:pt idx="345">
                  <c:v>43082</c:v>
                </c:pt>
                <c:pt idx="346">
                  <c:v>43075</c:v>
                </c:pt>
                <c:pt idx="347">
                  <c:v>43068</c:v>
                </c:pt>
                <c:pt idx="348">
                  <c:v>43061</c:v>
                </c:pt>
                <c:pt idx="349">
                  <c:v>43054</c:v>
                </c:pt>
                <c:pt idx="350">
                  <c:v>43047</c:v>
                </c:pt>
                <c:pt idx="351">
                  <c:v>43040</c:v>
                </c:pt>
                <c:pt idx="352">
                  <c:v>43033</c:v>
                </c:pt>
                <c:pt idx="353">
                  <c:v>43026</c:v>
                </c:pt>
                <c:pt idx="354">
                  <c:v>43019</c:v>
                </c:pt>
                <c:pt idx="355">
                  <c:v>43012</c:v>
                </c:pt>
                <c:pt idx="356">
                  <c:v>43005</c:v>
                </c:pt>
                <c:pt idx="357">
                  <c:v>42998</c:v>
                </c:pt>
                <c:pt idx="358">
                  <c:v>42991</c:v>
                </c:pt>
                <c:pt idx="359">
                  <c:v>42984</c:v>
                </c:pt>
                <c:pt idx="360">
                  <c:v>42977</c:v>
                </c:pt>
                <c:pt idx="361">
                  <c:v>42970</c:v>
                </c:pt>
                <c:pt idx="362">
                  <c:v>42963</c:v>
                </c:pt>
                <c:pt idx="363">
                  <c:v>42956</c:v>
                </c:pt>
                <c:pt idx="364">
                  <c:v>42949</c:v>
                </c:pt>
                <c:pt idx="365">
                  <c:v>42942</c:v>
                </c:pt>
                <c:pt idx="366">
                  <c:v>42935</c:v>
                </c:pt>
                <c:pt idx="367">
                  <c:v>42928</c:v>
                </c:pt>
                <c:pt idx="368">
                  <c:v>42921</c:v>
                </c:pt>
                <c:pt idx="369">
                  <c:v>42914</c:v>
                </c:pt>
                <c:pt idx="370">
                  <c:v>42907</c:v>
                </c:pt>
                <c:pt idx="371">
                  <c:v>42900</c:v>
                </c:pt>
                <c:pt idx="372">
                  <c:v>42893</c:v>
                </c:pt>
                <c:pt idx="373">
                  <c:v>42886</c:v>
                </c:pt>
                <c:pt idx="374">
                  <c:v>42879</c:v>
                </c:pt>
                <c:pt idx="375">
                  <c:v>42872</c:v>
                </c:pt>
                <c:pt idx="376">
                  <c:v>42865</c:v>
                </c:pt>
                <c:pt idx="377">
                  <c:v>42858</c:v>
                </c:pt>
                <c:pt idx="378">
                  <c:v>42851</c:v>
                </c:pt>
                <c:pt idx="379">
                  <c:v>42844</c:v>
                </c:pt>
                <c:pt idx="380">
                  <c:v>42837</c:v>
                </c:pt>
                <c:pt idx="381">
                  <c:v>42830</c:v>
                </c:pt>
                <c:pt idx="382">
                  <c:v>42823</c:v>
                </c:pt>
                <c:pt idx="383">
                  <c:v>42816</c:v>
                </c:pt>
                <c:pt idx="384">
                  <c:v>42809</c:v>
                </c:pt>
                <c:pt idx="385">
                  <c:v>42802</c:v>
                </c:pt>
                <c:pt idx="386">
                  <c:v>42795</c:v>
                </c:pt>
                <c:pt idx="387">
                  <c:v>42788</c:v>
                </c:pt>
                <c:pt idx="388">
                  <c:v>42781</c:v>
                </c:pt>
                <c:pt idx="389">
                  <c:v>42774</c:v>
                </c:pt>
                <c:pt idx="390">
                  <c:v>42767</c:v>
                </c:pt>
                <c:pt idx="391">
                  <c:v>42760</c:v>
                </c:pt>
                <c:pt idx="392">
                  <c:v>42753</c:v>
                </c:pt>
                <c:pt idx="393">
                  <c:v>42746</c:v>
                </c:pt>
                <c:pt idx="394">
                  <c:v>42739</c:v>
                </c:pt>
                <c:pt idx="395">
                  <c:v>42732</c:v>
                </c:pt>
              </c:numCache>
            </c:numRef>
          </c:cat>
          <c:val>
            <c:numRef>
              <c:f>Graphs!$CL$5:$CL$400</c:f>
              <c:numCache>
                <c:formatCode>0</c:formatCode>
                <c:ptCount val="396"/>
                <c:pt idx="0">
                  <c:v>214.21</c:v>
                </c:pt>
                <c:pt idx="1">
                  <c:v>214.82</c:v>
                </c:pt>
                <c:pt idx="2">
                  <c:v>208.64</c:v>
                </c:pt>
                <c:pt idx="3">
                  <c:v>218.22</c:v>
                </c:pt>
                <c:pt idx="4">
                  <c:v>222.62</c:v>
                </c:pt>
                <c:pt idx="5">
                  <c:v>224.63</c:v>
                </c:pt>
                <c:pt idx="6">
                  <c:v>230.71</c:v>
                </c:pt>
                <c:pt idx="7">
                  <c:v>234.71</c:v>
                </c:pt>
                <c:pt idx="8">
                  <c:v>241.29</c:v>
                </c:pt>
                <c:pt idx="9">
                  <c:v>238.17</c:v>
                </c:pt>
                <c:pt idx="10">
                  <c:v>244.77</c:v>
                </c:pt>
                <c:pt idx="11">
                  <c:v>241.44</c:v>
                </c:pt>
                <c:pt idx="12">
                  <c:v>246.03</c:v>
                </c:pt>
                <c:pt idx="13">
                  <c:v>244.25</c:v>
                </c:pt>
                <c:pt idx="14">
                  <c:v>246.49</c:v>
                </c:pt>
                <c:pt idx="15">
                  <c:v>249.68</c:v>
                </c:pt>
                <c:pt idx="16">
                  <c:v>245.17</c:v>
                </c:pt>
                <c:pt idx="17">
                  <c:v>247.28</c:v>
                </c:pt>
                <c:pt idx="18">
                  <c:v>250.16</c:v>
                </c:pt>
                <c:pt idx="19">
                  <c:v>253.4</c:v>
                </c:pt>
                <c:pt idx="20">
                  <c:v>243.83</c:v>
                </c:pt>
                <c:pt idx="21">
                  <c:v>248.22</c:v>
                </c:pt>
                <c:pt idx="22">
                  <c:v>250.15</c:v>
                </c:pt>
                <c:pt idx="23">
                  <c:v>244.68</c:v>
                </c:pt>
                <c:pt idx="24">
                  <c:v>243.52</c:v>
                </c:pt>
                <c:pt idx="25">
                  <c:v>248.67</c:v>
                </c:pt>
                <c:pt idx="26">
                  <c:v>252.47</c:v>
                </c:pt>
                <c:pt idx="27">
                  <c:v>245.45</c:v>
                </c:pt>
                <c:pt idx="28">
                  <c:v>244.95</c:v>
                </c:pt>
                <c:pt idx="29">
                  <c:v>254.24</c:v>
                </c:pt>
                <c:pt idx="30">
                  <c:v>249.49</c:v>
                </c:pt>
                <c:pt idx="31">
                  <c:v>247.17</c:v>
                </c:pt>
                <c:pt idx="32">
                  <c:v>263.08999999999997</c:v>
                </c:pt>
                <c:pt idx="33">
                  <c:v>253.42</c:v>
                </c:pt>
                <c:pt idx="34">
                  <c:v>278.88</c:v>
                </c:pt>
                <c:pt idx="35">
                  <c:v>277.33999999999997</c:v>
                </c:pt>
                <c:pt idx="36">
                  <c:v>249.97</c:v>
                </c:pt>
                <c:pt idx="37">
                  <c:v>247.5</c:v>
                </c:pt>
                <c:pt idx="38">
                  <c:v>248.34</c:v>
                </c:pt>
                <c:pt idx="39">
                  <c:v>266.94</c:v>
                </c:pt>
                <c:pt idx="40">
                  <c:v>251.91</c:v>
                </c:pt>
                <c:pt idx="41">
                  <c:v>246.1</c:v>
                </c:pt>
                <c:pt idx="42">
                  <c:v>242.87</c:v>
                </c:pt>
                <c:pt idx="43">
                  <c:v>246.42</c:v>
                </c:pt>
                <c:pt idx="44">
                  <c:v>253.52</c:v>
                </c:pt>
                <c:pt idx="45">
                  <c:v>262.11</c:v>
                </c:pt>
                <c:pt idx="46">
                  <c:v>266.32</c:v>
                </c:pt>
                <c:pt idx="47">
                  <c:v>274.19</c:v>
                </c:pt>
                <c:pt idx="48">
                  <c:v>282.70999999999998</c:v>
                </c:pt>
                <c:pt idx="49">
                  <c:v>281.44</c:v>
                </c:pt>
                <c:pt idx="50">
                  <c:v>285.06</c:v>
                </c:pt>
                <c:pt idx="51">
                  <c:v>295.70999999999998</c:v>
                </c:pt>
                <c:pt idx="52">
                  <c:v>279.89999999999998</c:v>
                </c:pt>
                <c:pt idx="53">
                  <c:v>294.37</c:v>
                </c:pt>
                <c:pt idx="54">
                  <c:v>289.22000000000003</c:v>
                </c:pt>
                <c:pt idx="55">
                  <c:v>300.18</c:v>
                </c:pt>
                <c:pt idx="56">
                  <c:v>309.41000000000003</c:v>
                </c:pt>
                <c:pt idx="57">
                  <c:v>328.22</c:v>
                </c:pt>
                <c:pt idx="58">
                  <c:v>328.73</c:v>
                </c:pt>
                <c:pt idx="59">
                  <c:v>325.58999999999997</c:v>
                </c:pt>
                <c:pt idx="60">
                  <c:v>320.77999999999997</c:v>
                </c:pt>
                <c:pt idx="61">
                  <c:v>325.16000000000003</c:v>
                </c:pt>
                <c:pt idx="62">
                  <c:v>327.94</c:v>
                </c:pt>
                <c:pt idx="63">
                  <c:v>328.46</c:v>
                </c:pt>
                <c:pt idx="64">
                  <c:v>342.41</c:v>
                </c:pt>
                <c:pt idx="65">
                  <c:v>331.06</c:v>
                </c:pt>
                <c:pt idx="66">
                  <c:v>332.82</c:v>
                </c:pt>
                <c:pt idx="67">
                  <c:v>332.34</c:v>
                </c:pt>
                <c:pt idx="68">
                  <c:v>335.86</c:v>
                </c:pt>
                <c:pt idx="69">
                  <c:v>345.58</c:v>
                </c:pt>
                <c:pt idx="70">
                  <c:v>339.35</c:v>
                </c:pt>
                <c:pt idx="71">
                  <c:v>335.69</c:v>
                </c:pt>
                <c:pt idx="72">
                  <c:v>342.86</c:v>
                </c:pt>
                <c:pt idx="73">
                  <c:v>341.85</c:v>
                </c:pt>
                <c:pt idx="74">
                  <c:v>333</c:v>
                </c:pt>
                <c:pt idx="75">
                  <c:v>347.47</c:v>
                </c:pt>
                <c:pt idx="76">
                  <c:v>351.74</c:v>
                </c:pt>
                <c:pt idx="77">
                  <c:v>345.17</c:v>
                </c:pt>
                <c:pt idx="78">
                  <c:v>348.34</c:v>
                </c:pt>
                <c:pt idx="79">
                  <c:v>345.38</c:v>
                </c:pt>
                <c:pt idx="80">
                  <c:v>335.55</c:v>
                </c:pt>
                <c:pt idx="81">
                  <c:v>340.81</c:v>
                </c:pt>
                <c:pt idx="82">
                  <c:v>333.6</c:v>
                </c:pt>
                <c:pt idx="83">
                  <c:v>336.01</c:v>
                </c:pt>
                <c:pt idx="84">
                  <c:v>356.16</c:v>
                </c:pt>
                <c:pt idx="85">
                  <c:v>349.66</c:v>
                </c:pt>
                <c:pt idx="86">
                  <c:v>353.4</c:v>
                </c:pt>
                <c:pt idx="87">
                  <c:v>360.33</c:v>
                </c:pt>
                <c:pt idx="88">
                  <c:v>356.51</c:v>
                </c:pt>
                <c:pt idx="89">
                  <c:v>344.48</c:v>
                </c:pt>
                <c:pt idx="90">
                  <c:v>387.35</c:v>
                </c:pt>
                <c:pt idx="91">
                  <c:v>403.89</c:v>
                </c:pt>
                <c:pt idx="92">
                  <c:v>413.08</c:v>
                </c:pt>
                <c:pt idx="93">
                  <c:v>418.64</c:v>
                </c:pt>
                <c:pt idx="94">
                  <c:v>428.94</c:v>
                </c:pt>
                <c:pt idx="95">
                  <c:v>441.24</c:v>
                </c:pt>
                <c:pt idx="96">
                  <c:v>465.81</c:v>
                </c:pt>
                <c:pt idx="97">
                  <c:v>429.99</c:v>
                </c:pt>
                <c:pt idx="98">
                  <c:v>416.38</c:v>
                </c:pt>
                <c:pt idx="99">
                  <c:v>440.88</c:v>
                </c:pt>
                <c:pt idx="100">
                  <c:v>441.9</c:v>
                </c:pt>
                <c:pt idx="101">
                  <c:v>443.71</c:v>
                </c:pt>
                <c:pt idx="102">
                  <c:v>414.67</c:v>
                </c:pt>
                <c:pt idx="103">
                  <c:v>421.03</c:v>
                </c:pt>
                <c:pt idx="104">
                  <c:v>449.06</c:v>
                </c:pt>
                <c:pt idx="105">
                  <c:v>427.01</c:v>
                </c:pt>
                <c:pt idx="106">
                  <c:v>449.63</c:v>
                </c:pt>
                <c:pt idx="107">
                  <c:v>405.46</c:v>
                </c:pt>
                <c:pt idx="108">
                  <c:v>332.93</c:v>
                </c:pt>
                <c:pt idx="109">
                  <c:v>308.76</c:v>
                </c:pt>
                <c:pt idx="110">
                  <c:v>308.45999999999998</c:v>
                </c:pt>
                <c:pt idx="111">
                  <c:v>309.88</c:v>
                </c:pt>
                <c:pt idx="112">
                  <c:v>326.32</c:v>
                </c:pt>
                <c:pt idx="113">
                  <c:v>320.38</c:v>
                </c:pt>
                <c:pt idx="114">
                  <c:v>320.51</c:v>
                </c:pt>
                <c:pt idx="115">
                  <c:v>320.01</c:v>
                </c:pt>
                <c:pt idx="116">
                  <c:v>323.60000000000002</c:v>
                </c:pt>
                <c:pt idx="117">
                  <c:v>334.56</c:v>
                </c:pt>
                <c:pt idx="118">
                  <c:v>319.13</c:v>
                </c:pt>
                <c:pt idx="119">
                  <c:v>333.5</c:v>
                </c:pt>
                <c:pt idx="120">
                  <c:v>331.13</c:v>
                </c:pt>
                <c:pt idx="121">
                  <c:v>348.73</c:v>
                </c:pt>
                <c:pt idx="122">
                  <c:v>343.58</c:v>
                </c:pt>
                <c:pt idx="123">
                  <c:v>338.04</c:v>
                </c:pt>
                <c:pt idx="124">
                  <c:v>339.96</c:v>
                </c:pt>
                <c:pt idx="125">
                  <c:v>334.75</c:v>
                </c:pt>
                <c:pt idx="126">
                  <c:v>328.98</c:v>
                </c:pt>
                <c:pt idx="127">
                  <c:v>314.12</c:v>
                </c:pt>
                <c:pt idx="128">
                  <c:v>318.12</c:v>
                </c:pt>
                <c:pt idx="129">
                  <c:v>307.27999999999997</c:v>
                </c:pt>
                <c:pt idx="130">
                  <c:v>304.77</c:v>
                </c:pt>
                <c:pt idx="131">
                  <c:v>305.49</c:v>
                </c:pt>
                <c:pt idx="132">
                  <c:v>295</c:v>
                </c:pt>
                <c:pt idx="133">
                  <c:v>298.77</c:v>
                </c:pt>
                <c:pt idx="134">
                  <c:v>299.44</c:v>
                </c:pt>
                <c:pt idx="135">
                  <c:v>307.36</c:v>
                </c:pt>
                <c:pt idx="136">
                  <c:v>288.35000000000002</c:v>
                </c:pt>
                <c:pt idx="137">
                  <c:v>275.55</c:v>
                </c:pt>
                <c:pt idx="138">
                  <c:v>260.75</c:v>
                </c:pt>
                <c:pt idx="139">
                  <c:v>254.57</c:v>
                </c:pt>
                <c:pt idx="140">
                  <c:v>250.44</c:v>
                </c:pt>
                <c:pt idx="141">
                  <c:v>241.68</c:v>
                </c:pt>
                <c:pt idx="142">
                  <c:v>250.92</c:v>
                </c:pt>
                <c:pt idx="143">
                  <c:v>250.66</c:v>
                </c:pt>
                <c:pt idx="144">
                  <c:v>255.42</c:v>
                </c:pt>
                <c:pt idx="145">
                  <c:v>286.31</c:v>
                </c:pt>
                <c:pt idx="146">
                  <c:v>291.89</c:v>
                </c:pt>
                <c:pt idx="147">
                  <c:v>279.52999999999997</c:v>
                </c:pt>
                <c:pt idx="148">
                  <c:v>300.60000000000002</c:v>
                </c:pt>
                <c:pt idx="149">
                  <c:v>295.87</c:v>
                </c:pt>
                <c:pt idx="150">
                  <c:v>295.93</c:v>
                </c:pt>
                <c:pt idx="151">
                  <c:v>301.39999999999998</c:v>
                </c:pt>
                <c:pt idx="152">
                  <c:v>282.93</c:v>
                </c:pt>
                <c:pt idx="153">
                  <c:v>268.39999999999998</c:v>
                </c:pt>
                <c:pt idx="154">
                  <c:v>255.79</c:v>
                </c:pt>
                <c:pt idx="155">
                  <c:v>259.73</c:v>
                </c:pt>
                <c:pt idx="156">
                  <c:v>270.41000000000003</c:v>
                </c:pt>
                <c:pt idx="157">
                  <c:v>275.19</c:v>
                </c:pt>
                <c:pt idx="158">
                  <c:v>288.20999999999998</c:v>
                </c:pt>
                <c:pt idx="159">
                  <c:v>296.04000000000002</c:v>
                </c:pt>
                <c:pt idx="160">
                  <c:v>300.24</c:v>
                </c:pt>
                <c:pt idx="161">
                  <c:v>284.51</c:v>
                </c:pt>
                <c:pt idx="162">
                  <c:v>279.39999999999998</c:v>
                </c:pt>
                <c:pt idx="163">
                  <c:v>279.29000000000002</c:v>
                </c:pt>
                <c:pt idx="164">
                  <c:v>289.63</c:v>
                </c:pt>
                <c:pt idx="165">
                  <c:v>293.47000000000003</c:v>
                </c:pt>
                <c:pt idx="166">
                  <c:v>287.36</c:v>
                </c:pt>
                <c:pt idx="167">
                  <c:v>278.20999999999998</c:v>
                </c:pt>
                <c:pt idx="168">
                  <c:v>271.88</c:v>
                </c:pt>
                <c:pt idx="169">
                  <c:v>268.17</c:v>
                </c:pt>
                <c:pt idx="170">
                  <c:v>263.48</c:v>
                </c:pt>
                <c:pt idx="171">
                  <c:v>256.58</c:v>
                </c:pt>
                <c:pt idx="172">
                  <c:v>260.49</c:v>
                </c:pt>
                <c:pt idx="173">
                  <c:v>259.01</c:v>
                </c:pt>
                <c:pt idx="174">
                  <c:v>258.72000000000003</c:v>
                </c:pt>
                <c:pt idx="175">
                  <c:v>254.7</c:v>
                </c:pt>
                <c:pt idx="176">
                  <c:v>248.09</c:v>
                </c:pt>
                <c:pt idx="177">
                  <c:v>242.73</c:v>
                </c:pt>
                <c:pt idx="178">
                  <c:v>255.89</c:v>
                </c:pt>
                <c:pt idx="179">
                  <c:v>243.38</c:v>
                </c:pt>
                <c:pt idx="180">
                  <c:v>241.9</c:v>
                </c:pt>
                <c:pt idx="181">
                  <c:v>237.53</c:v>
                </c:pt>
                <c:pt idx="182">
                  <c:v>231.94</c:v>
                </c:pt>
                <c:pt idx="183">
                  <c:v>229.16</c:v>
                </c:pt>
                <c:pt idx="184">
                  <c:v>227.52</c:v>
                </c:pt>
                <c:pt idx="185">
                  <c:v>228.11</c:v>
                </c:pt>
                <c:pt idx="186">
                  <c:v>223.03</c:v>
                </c:pt>
                <c:pt idx="187">
                  <c:v>221.62</c:v>
                </c:pt>
                <c:pt idx="188">
                  <c:v>216.89</c:v>
                </c:pt>
                <c:pt idx="189">
                  <c:v>220.69</c:v>
                </c:pt>
                <c:pt idx="190">
                  <c:v>220.53</c:v>
                </c:pt>
                <c:pt idx="191">
                  <c:v>219.45</c:v>
                </c:pt>
                <c:pt idx="192">
                  <c:v>219</c:v>
                </c:pt>
                <c:pt idx="193">
                  <c:v>216.13</c:v>
                </c:pt>
                <c:pt idx="194">
                  <c:v>208.11</c:v>
                </c:pt>
                <c:pt idx="195">
                  <c:v>202.73</c:v>
                </c:pt>
                <c:pt idx="196">
                  <c:v>205.14</c:v>
                </c:pt>
                <c:pt idx="197">
                  <c:v>210.92</c:v>
                </c:pt>
                <c:pt idx="198">
                  <c:v>223.3</c:v>
                </c:pt>
                <c:pt idx="199">
                  <c:v>218.48</c:v>
                </c:pt>
                <c:pt idx="200">
                  <c:v>221.61</c:v>
                </c:pt>
                <c:pt idx="201">
                  <c:v>219.05</c:v>
                </c:pt>
                <c:pt idx="202">
                  <c:v>220.39</c:v>
                </c:pt>
                <c:pt idx="203">
                  <c:v>218.33</c:v>
                </c:pt>
                <c:pt idx="204">
                  <c:v>227.56</c:v>
                </c:pt>
                <c:pt idx="205">
                  <c:v>222.65</c:v>
                </c:pt>
                <c:pt idx="206">
                  <c:v>221.8</c:v>
                </c:pt>
                <c:pt idx="207">
                  <c:v>221.95</c:v>
                </c:pt>
                <c:pt idx="208">
                  <c:v>221.8</c:v>
                </c:pt>
                <c:pt idx="209">
                  <c:v>206.09</c:v>
                </c:pt>
                <c:pt idx="210">
                  <c:v>204.96</c:v>
                </c:pt>
                <c:pt idx="211">
                  <c:v>213.06</c:v>
                </c:pt>
                <c:pt idx="212">
                  <c:v>212.77</c:v>
                </c:pt>
                <c:pt idx="213">
                  <c:v>216.72</c:v>
                </c:pt>
                <c:pt idx="214">
                  <c:v>216.07</c:v>
                </c:pt>
                <c:pt idx="215">
                  <c:v>218.74</c:v>
                </c:pt>
                <c:pt idx="216">
                  <c:v>0</c:v>
                </c:pt>
                <c:pt idx="217">
                  <c:v>216.54</c:v>
                </c:pt>
                <c:pt idx="218">
                  <c:v>224.14</c:v>
                </c:pt>
                <c:pt idx="219">
                  <c:v>0</c:v>
                </c:pt>
                <c:pt idx="220">
                  <c:v>225.14</c:v>
                </c:pt>
                <c:pt idx="221">
                  <c:v>217.81</c:v>
                </c:pt>
                <c:pt idx="222">
                  <c:v>218.18</c:v>
                </c:pt>
                <c:pt idx="223">
                  <c:v>212.32</c:v>
                </c:pt>
                <c:pt idx="224">
                  <c:v>211.34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207.24</c:v>
                </c:pt>
                <c:pt idx="230">
                  <c:v>208.95</c:v>
                </c:pt>
                <c:pt idx="231">
                  <c:v>205.17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204.18</c:v>
                </c:pt>
                <c:pt idx="240">
                  <c:v>199.85</c:v>
                </c:pt>
                <c:pt idx="241">
                  <c:v>201.57</c:v>
                </c:pt>
                <c:pt idx="242">
                  <c:v>200.88</c:v>
                </c:pt>
                <c:pt idx="243">
                  <c:v>201.3</c:v>
                </c:pt>
                <c:pt idx="244">
                  <c:v>199.57</c:v>
                </c:pt>
                <c:pt idx="245">
                  <c:v>196.08</c:v>
                </c:pt>
                <c:pt idx="246">
                  <c:v>0</c:v>
                </c:pt>
                <c:pt idx="247">
                  <c:v>0</c:v>
                </c:pt>
                <c:pt idx="248">
                  <c:v>190.01</c:v>
                </c:pt>
                <c:pt idx="249">
                  <c:v>183.72</c:v>
                </c:pt>
                <c:pt idx="250">
                  <c:v>185.98</c:v>
                </c:pt>
                <c:pt idx="251">
                  <c:v>185.48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182.16</c:v>
                </c:pt>
                <c:pt idx="256">
                  <c:v>185.77</c:v>
                </c:pt>
                <c:pt idx="257">
                  <c:v>183.86</c:v>
                </c:pt>
                <c:pt idx="258">
                  <c:v>187.01</c:v>
                </c:pt>
                <c:pt idx="259">
                  <c:v>190.37</c:v>
                </c:pt>
                <c:pt idx="260">
                  <c:v>192.41</c:v>
                </c:pt>
                <c:pt idx="261">
                  <c:v>193.11</c:v>
                </c:pt>
                <c:pt idx="262">
                  <c:v>196.79</c:v>
                </c:pt>
                <c:pt idx="263">
                  <c:v>194.42</c:v>
                </c:pt>
                <c:pt idx="264">
                  <c:v>198.33</c:v>
                </c:pt>
                <c:pt idx="265">
                  <c:v>219.6</c:v>
                </c:pt>
                <c:pt idx="266">
                  <c:v>215.38</c:v>
                </c:pt>
                <c:pt idx="267">
                  <c:v>212.23</c:v>
                </c:pt>
                <c:pt idx="268">
                  <c:v>214.02</c:v>
                </c:pt>
                <c:pt idx="269">
                  <c:v>214.04</c:v>
                </c:pt>
                <c:pt idx="270">
                  <c:v>209.26</c:v>
                </c:pt>
                <c:pt idx="271">
                  <c:v>211.36</c:v>
                </c:pt>
                <c:pt idx="272">
                  <c:v>210.5</c:v>
                </c:pt>
                <c:pt idx="273">
                  <c:v>213.13</c:v>
                </c:pt>
                <c:pt idx="274">
                  <c:v>208.73</c:v>
                </c:pt>
                <c:pt idx="275">
                  <c:v>216.63</c:v>
                </c:pt>
                <c:pt idx="276">
                  <c:v>219.59</c:v>
                </c:pt>
                <c:pt idx="277">
                  <c:v>219.17</c:v>
                </c:pt>
                <c:pt idx="278">
                  <c:v>217.44</c:v>
                </c:pt>
                <c:pt idx="279">
                  <c:v>221.64</c:v>
                </c:pt>
                <c:pt idx="280">
                  <c:v>216.85</c:v>
                </c:pt>
                <c:pt idx="281">
                  <c:v>218.13</c:v>
                </c:pt>
                <c:pt idx="282">
                  <c:v>222.32</c:v>
                </c:pt>
                <c:pt idx="283">
                  <c:v>223.94</c:v>
                </c:pt>
                <c:pt idx="284">
                  <c:v>233.45</c:v>
                </c:pt>
                <c:pt idx="285">
                  <c:v>237.01</c:v>
                </c:pt>
                <c:pt idx="286">
                  <c:v>240.38</c:v>
                </c:pt>
                <c:pt idx="287">
                  <c:v>239.96</c:v>
                </c:pt>
                <c:pt idx="288">
                  <c:v>237.49</c:v>
                </c:pt>
                <c:pt idx="289">
                  <c:v>243.33</c:v>
                </c:pt>
                <c:pt idx="290">
                  <c:v>237.74</c:v>
                </c:pt>
                <c:pt idx="291">
                  <c:v>240.08</c:v>
                </c:pt>
                <c:pt idx="292">
                  <c:v>240.38</c:v>
                </c:pt>
                <c:pt idx="293">
                  <c:v>238.07</c:v>
                </c:pt>
                <c:pt idx="294">
                  <c:v>232.99</c:v>
                </c:pt>
                <c:pt idx="295">
                  <c:v>232.01</c:v>
                </c:pt>
                <c:pt idx="296">
                  <c:v>231.88</c:v>
                </c:pt>
                <c:pt idx="297">
                  <c:v>233.54</c:v>
                </c:pt>
                <c:pt idx="298">
                  <c:v>235.17</c:v>
                </c:pt>
                <c:pt idx="299">
                  <c:v>228.4</c:v>
                </c:pt>
                <c:pt idx="300">
                  <c:v>232.01</c:v>
                </c:pt>
                <c:pt idx="301">
                  <c:v>237.05</c:v>
                </c:pt>
                <c:pt idx="302">
                  <c:v>238.25</c:v>
                </c:pt>
                <c:pt idx="303">
                  <c:v>236.06</c:v>
                </c:pt>
                <c:pt idx="304">
                  <c:v>241.02</c:v>
                </c:pt>
                <c:pt idx="305">
                  <c:v>238.84</c:v>
                </c:pt>
                <c:pt idx="306">
                  <c:v>236.18</c:v>
                </c:pt>
                <c:pt idx="307">
                  <c:v>237.92</c:v>
                </c:pt>
                <c:pt idx="308">
                  <c:v>242.32</c:v>
                </c:pt>
                <c:pt idx="309">
                  <c:v>243.25</c:v>
                </c:pt>
                <c:pt idx="310">
                  <c:v>239.51</c:v>
                </c:pt>
                <c:pt idx="311">
                  <c:v>258.45</c:v>
                </c:pt>
                <c:pt idx="312">
                  <c:v>249.48</c:v>
                </c:pt>
                <c:pt idx="313">
                  <c:v>239.08</c:v>
                </c:pt>
                <c:pt idx="314">
                  <c:v>223.89</c:v>
                </c:pt>
                <c:pt idx="315">
                  <c:v>216.01</c:v>
                </c:pt>
                <c:pt idx="316">
                  <c:v>216.35</c:v>
                </c:pt>
                <c:pt idx="317">
                  <c:v>202.69</c:v>
                </c:pt>
                <c:pt idx="318">
                  <c:v>206.12</c:v>
                </c:pt>
                <c:pt idx="319">
                  <c:v>215.48</c:v>
                </c:pt>
                <c:pt idx="320">
                  <c:v>215.63</c:v>
                </c:pt>
                <c:pt idx="321">
                  <c:v>209.15</c:v>
                </c:pt>
                <c:pt idx="322">
                  <c:v>206.11</c:v>
                </c:pt>
                <c:pt idx="323">
                  <c:v>202.26</c:v>
                </c:pt>
                <c:pt idx="324">
                  <c:v>202.85</c:v>
                </c:pt>
                <c:pt idx="325">
                  <c:v>209.35</c:v>
                </c:pt>
                <c:pt idx="326">
                  <c:v>205.93</c:v>
                </c:pt>
                <c:pt idx="327">
                  <c:v>209.99</c:v>
                </c:pt>
                <c:pt idx="328">
                  <c:v>213.21</c:v>
                </c:pt>
                <c:pt idx="329">
                  <c:v>209.29</c:v>
                </c:pt>
                <c:pt idx="330">
                  <c:v>206.55</c:v>
                </c:pt>
                <c:pt idx="331">
                  <c:v>203.93</c:v>
                </c:pt>
                <c:pt idx="332">
                  <c:v>207.32</c:v>
                </c:pt>
                <c:pt idx="333">
                  <c:v>205.56</c:v>
                </c:pt>
                <c:pt idx="334">
                  <c:v>206.5</c:v>
                </c:pt>
                <c:pt idx="335">
                  <c:v>203.66</c:v>
                </c:pt>
                <c:pt idx="336">
                  <c:v>205.1</c:v>
                </c:pt>
                <c:pt idx="337">
                  <c:v>202</c:v>
                </c:pt>
                <c:pt idx="338">
                  <c:v>204.07</c:v>
                </c:pt>
                <c:pt idx="339">
                  <c:v>196.73</c:v>
                </c:pt>
                <c:pt idx="340">
                  <c:v>193.9</c:v>
                </c:pt>
                <c:pt idx="341">
                  <c:v>195.76</c:v>
                </c:pt>
                <c:pt idx="342">
                  <c:v>193.44</c:v>
                </c:pt>
                <c:pt idx="343">
                  <c:v>189.64</c:v>
                </c:pt>
                <c:pt idx="344">
                  <c:v>191.24</c:v>
                </c:pt>
                <c:pt idx="345">
                  <c:v>189.24</c:v>
                </c:pt>
                <c:pt idx="346">
                  <c:v>190.34</c:v>
                </c:pt>
                <c:pt idx="347">
                  <c:v>191.99</c:v>
                </c:pt>
                <c:pt idx="348">
                  <c:v>191.56</c:v>
                </c:pt>
                <c:pt idx="349">
                  <c:v>192.38</c:v>
                </c:pt>
                <c:pt idx="350">
                  <c:v>190.01</c:v>
                </c:pt>
                <c:pt idx="351">
                  <c:v>191.12</c:v>
                </c:pt>
                <c:pt idx="352">
                  <c:v>191.44</c:v>
                </c:pt>
                <c:pt idx="353">
                  <c:v>190.9</c:v>
                </c:pt>
                <c:pt idx="354">
                  <c:v>191.39</c:v>
                </c:pt>
                <c:pt idx="355">
                  <c:v>193.59</c:v>
                </c:pt>
                <c:pt idx="356">
                  <c:v>192.59</c:v>
                </c:pt>
                <c:pt idx="357">
                  <c:v>191.53</c:v>
                </c:pt>
                <c:pt idx="358">
                  <c:v>189.06</c:v>
                </c:pt>
                <c:pt idx="359">
                  <c:v>190.59</c:v>
                </c:pt>
                <c:pt idx="360">
                  <c:v>186.76</c:v>
                </c:pt>
                <c:pt idx="361">
                  <c:v>185.17</c:v>
                </c:pt>
                <c:pt idx="362">
                  <c:v>189.29</c:v>
                </c:pt>
                <c:pt idx="363">
                  <c:v>192.26</c:v>
                </c:pt>
                <c:pt idx="364">
                  <c:v>197.69</c:v>
                </c:pt>
                <c:pt idx="365">
                  <c:v>194</c:v>
                </c:pt>
                <c:pt idx="366">
                  <c:v>194.43</c:v>
                </c:pt>
                <c:pt idx="367">
                  <c:v>201.9</c:v>
                </c:pt>
                <c:pt idx="368">
                  <c:v>199.73</c:v>
                </c:pt>
                <c:pt idx="369">
                  <c:v>188.39</c:v>
                </c:pt>
                <c:pt idx="370">
                  <c:v>189.21</c:v>
                </c:pt>
                <c:pt idx="371">
                  <c:v>186.14</c:v>
                </c:pt>
                <c:pt idx="372">
                  <c:v>188.12</c:v>
                </c:pt>
                <c:pt idx="373">
                  <c:v>186.78</c:v>
                </c:pt>
                <c:pt idx="374">
                  <c:v>186.89</c:v>
                </c:pt>
                <c:pt idx="375">
                  <c:v>186.27</c:v>
                </c:pt>
                <c:pt idx="376">
                  <c:v>184.89</c:v>
                </c:pt>
                <c:pt idx="377">
                  <c:v>192.08</c:v>
                </c:pt>
                <c:pt idx="378">
                  <c:v>188.35</c:v>
                </c:pt>
                <c:pt idx="379">
                  <c:v>183.4</c:v>
                </c:pt>
                <c:pt idx="380">
                  <c:v>180.72</c:v>
                </c:pt>
                <c:pt idx="381">
                  <c:v>180.92</c:v>
                </c:pt>
                <c:pt idx="382">
                  <c:v>186.24</c:v>
                </c:pt>
                <c:pt idx="383">
                  <c:v>189.83</c:v>
                </c:pt>
                <c:pt idx="384">
                  <c:v>190.54</c:v>
                </c:pt>
                <c:pt idx="385">
                  <c:v>191.32</c:v>
                </c:pt>
                <c:pt idx="386">
                  <c:v>193.43</c:v>
                </c:pt>
                <c:pt idx="387">
                  <c:v>191.17</c:v>
                </c:pt>
                <c:pt idx="388">
                  <c:v>191.7</c:v>
                </c:pt>
                <c:pt idx="389">
                  <c:v>191.98</c:v>
                </c:pt>
                <c:pt idx="390">
                  <c:v>190.22</c:v>
                </c:pt>
                <c:pt idx="391">
                  <c:v>190.55</c:v>
                </c:pt>
                <c:pt idx="392">
                  <c:v>190.76</c:v>
                </c:pt>
                <c:pt idx="393">
                  <c:v>186.75</c:v>
                </c:pt>
                <c:pt idx="394">
                  <c:v>186.86</c:v>
                </c:pt>
                <c:pt idx="395">
                  <c:v>182.36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24-44A1-BAC6-CBFFD0D91135}"/>
            </c:ext>
          </c:extLst>
        </c:ser>
        <c:ser>
          <c:idx val="1"/>
          <c:order val="1"/>
          <c:tx>
            <c:strRef>
              <c:f>Graphs!$CM$4</c:f>
              <c:strCache>
                <c:ptCount val="1"/>
                <c:pt idx="0">
                  <c:v>Wheat - US Gulf (HRW)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Graphs!$CK$5:$CK$400</c:f>
              <c:numCache>
                <c:formatCode>m/d/yyyy</c:formatCode>
                <c:ptCount val="396"/>
                <c:pt idx="0">
                  <c:v>45371</c:v>
                </c:pt>
                <c:pt idx="1">
                  <c:v>45364</c:v>
                </c:pt>
                <c:pt idx="2">
                  <c:v>45357</c:v>
                </c:pt>
                <c:pt idx="3">
                  <c:v>45350</c:v>
                </c:pt>
                <c:pt idx="4">
                  <c:v>45343</c:v>
                </c:pt>
                <c:pt idx="5">
                  <c:v>45336</c:v>
                </c:pt>
                <c:pt idx="6">
                  <c:v>45329</c:v>
                </c:pt>
                <c:pt idx="7">
                  <c:v>45322</c:v>
                </c:pt>
                <c:pt idx="8">
                  <c:v>45315</c:v>
                </c:pt>
                <c:pt idx="9">
                  <c:v>45308</c:v>
                </c:pt>
                <c:pt idx="10">
                  <c:v>45301</c:v>
                </c:pt>
                <c:pt idx="11">
                  <c:v>45294</c:v>
                </c:pt>
                <c:pt idx="12">
                  <c:v>45287</c:v>
                </c:pt>
                <c:pt idx="13">
                  <c:v>45280</c:v>
                </c:pt>
                <c:pt idx="14">
                  <c:v>45273</c:v>
                </c:pt>
                <c:pt idx="15">
                  <c:v>45266</c:v>
                </c:pt>
                <c:pt idx="16">
                  <c:v>45259</c:v>
                </c:pt>
                <c:pt idx="17">
                  <c:v>45252</c:v>
                </c:pt>
                <c:pt idx="18">
                  <c:v>45245</c:v>
                </c:pt>
                <c:pt idx="19">
                  <c:v>45238</c:v>
                </c:pt>
                <c:pt idx="20">
                  <c:v>45231</c:v>
                </c:pt>
                <c:pt idx="21">
                  <c:v>45224</c:v>
                </c:pt>
                <c:pt idx="22">
                  <c:v>45217</c:v>
                </c:pt>
                <c:pt idx="23">
                  <c:v>45210</c:v>
                </c:pt>
                <c:pt idx="24">
                  <c:v>45203</c:v>
                </c:pt>
                <c:pt idx="25">
                  <c:v>45196</c:v>
                </c:pt>
                <c:pt idx="26">
                  <c:v>45189</c:v>
                </c:pt>
                <c:pt idx="27">
                  <c:v>45182</c:v>
                </c:pt>
                <c:pt idx="28">
                  <c:v>45175</c:v>
                </c:pt>
                <c:pt idx="29">
                  <c:v>45168</c:v>
                </c:pt>
                <c:pt idx="30">
                  <c:v>45161</c:v>
                </c:pt>
                <c:pt idx="31">
                  <c:v>45154</c:v>
                </c:pt>
                <c:pt idx="32">
                  <c:v>45147</c:v>
                </c:pt>
                <c:pt idx="33">
                  <c:v>45140</c:v>
                </c:pt>
                <c:pt idx="34">
                  <c:v>45133</c:v>
                </c:pt>
                <c:pt idx="35">
                  <c:v>45126</c:v>
                </c:pt>
                <c:pt idx="36">
                  <c:v>45119</c:v>
                </c:pt>
                <c:pt idx="37">
                  <c:v>45112</c:v>
                </c:pt>
                <c:pt idx="38">
                  <c:v>45105</c:v>
                </c:pt>
                <c:pt idx="39">
                  <c:v>45098</c:v>
                </c:pt>
                <c:pt idx="40">
                  <c:v>45091</c:v>
                </c:pt>
                <c:pt idx="41">
                  <c:v>45084</c:v>
                </c:pt>
                <c:pt idx="42">
                  <c:v>45077</c:v>
                </c:pt>
                <c:pt idx="43">
                  <c:v>45070</c:v>
                </c:pt>
                <c:pt idx="44">
                  <c:v>45063</c:v>
                </c:pt>
                <c:pt idx="45">
                  <c:v>45056</c:v>
                </c:pt>
                <c:pt idx="46">
                  <c:v>45049</c:v>
                </c:pt>
                <c:pt idx="47">
                  <c:v>45042</c:v>
                </c:pt>
                <c:pt idx="48">
                  <c:v>45035</c:v>
                </c:pt>
                <c:pt idx="49">
                  <c:v>45028</c:v>
                </c:pt>
                <c:pt idx="50">
                  <c:v>45021</c:v>
                </c:pt>
                <c:pt idx="51">
                  <c:v>45014</c:v>
                </c:pt>
                <c:pt idx="52">
                  <c:v>45007</c:v>
                </c:pt>
                <c:pt idx="53">
                  <c:v>45000</c:v>
                </c:pt>
                <c:pt idx="54">
                  <c:v>44993</c:v>
                </c:pt>
                <c:pt idx="55">
                  <c:v>44986</c:v>
                </c:pt>
                <c:pt idx="56">
                  <c:v>44979</c:v>
                </c:pt>
                <c:pt idx="57">
                  <c:v>44972</c:v>
                </c:pt>
                <c:pt idx="58">
                  <c:v>44965</c:v>
                </c:pt>
                <c:pt idx="59">
                  <c:v>44958</c:v>
                </c:pt>
                <c:pt idx="60">
                  <c:v>44951</c:v>
                </c:pt>
                <c:pt idx="61">
                  <c:v>44944</c:v>
                </c:pt>
                <c:pt idx="62">
                  <c:v>44937</c:v>
                </c:pt>
                <c:pt idx="63">
                  <c:v>44930</c:v>
                </c:pt>
                <c:pt idx="64">
                  <c:v>44923</c:v>
                </c:pt>
                <c:pt idx="65">
                  <c:v>44916</c:v>
                </c:pt>
                <c:pt idx="66">
                  <c:v>44909</c:v>
                </c:pt>
                <c:pt idx="67">
                  <c:v>44902</c:v>
                </c:pt>
                <c:pt idx="68">
                  <c:v>44895</c:v>
                </c:pt>
                <c:pt idx="69">
                  <c:v>44888</c:v>
                </c:pt>
                <c:pt idx="70">
                  <c:v>44881</c:v>
                </c:pt>
                <c:pt idx="71">
                  <c:v>44874</c:v>
                </c:pt>
                <c:pt idx="72">
                  <c:v>44867</c:v>
                </c:pt>
                <c:pt idx="73">
                  <c:v>44860</c:v>
                </c:pt>
                <c:pt idx="74">
                  <c:v>44853</c:v>
                </c:pt>
                <c:pt idx="75">
                  <c:v>44846</c:v>
                </c:pt>
                <c:pt idx="76">
                  <c:v>44839</c:v>
                </c:pt>
                <c:pt idx="77">
                  <c:v>44832</c:v>
                </c:pt>
                <c:pt idx="78">
                  <c:v>44825</c:v>
                </c:pt>
                <c:pt idx="79">
                  <c:v>44818</c:v>
                </c:pt>
                <c:pt idx="80">
                  <c:v>44811</c:v>
                </c:pt>
                <c:pt idx="81">
                  <c:v>44804</c:v>
                </c:pt>
                <c:pt idx="82">
                  <c:v>44797</c:v>
                </c:pt>
                <c:pt idx="83">
                  <c:v>44790</c:v>
                </c:pt>
                <c:pt idx="84">
                  <c:v>44783</c:v>
                </c:pt>
                <c:pt idx="85">
                  <c:v>44776</c:v>
                </c:pt>
                <c:pt idx="86">
                  <c:v>44769</c:v>
                </c:pt>
                <c:pt idx="87">
                  <c:v>44762</c:v>
                </c:pt>
                <c:pt idx="88">
                  <c:v>44755</c:v>
                </c:pt>
                <c:pt idx="89">
                  <c:v>44748</c:v>
                </c:pt>
                <c:pt idx="90">
                  <c:v>44741</c:v>
                </c:pt>
                <c:pt idx="91">
                  <c:v>44734</c:v>
                </c:pt>
                <c:pt idx="92">
                  <c:v>44727</c:v>
                </c:pt>
                <c:pt idx="93">
                  <c:v>44720</c:v>
                </c:pt>
                <c:pt idx="94">
                  <c:v>44713</c:v>
                </c:pt>
                <c:pt idx="95">
                  <c:v>44706</c:v>
                </c:pt>
                <c:pt idx="96">
                  <c:v>44699</c:v>
                </c:pt>
                <c:pt idx="97">
                  <c:v>44692</c:v>
                </c:pt>
                <c:pt idx="98">
                  <c:v>44685</c:v>
                </c:pt>
                <c:pt idx="99">
                  <c:v>44678</c:v>
                </c:pt>
                <c:pt idx="100">
                  <c:v>44671</c:v>
                </c:pt>
                <c:pt idx="101">
                  <c:v>44664</c:v>
                </c:pt>
                <c:pt idx="102">
                  <c:v>44657</c:v>
                </c:pt>
                <c:pt idx="103">
                  <c:v>44650</c:v>
                </c:pt>
                <c:pt idx="104">
                  <c:v>44643</c:v>
                </c:pt>
                <c:pt idx="105">
                  <c:v>44636</c:v>
                </c:pt>
                <c:pt idx="106">
                  <c:v>44629</c:v>
                </c:pt>
                <c:pt idx="107">
                  <c:v>44622</c:v>
                </c:pt>
                <c:pt idx="108">
                  <c:v>44615</c:v>
                </c:pt>
                <c:pt idx="109">
                  <c:v>44608</c:v>
                </c:pt>
                <c:pt idx="110">
                  <c:v>44601</c:v>
                </c:pt>
                <c:pt idx="111">
                  <c:v>44594</c:v>
                </c:pt>
                <c:pt idx="112">
                  <c:v>44587</c:v>
                </c:pt>
                <c:pt idx="113">
                  <c:v>44580</c:v>
                </c:pt>
                <c:pt idx="114">
                  <c:v>44573</c:v>
                </c:pt>
                <c:pt idx="115">
                  <c:v>44566</c:v>
                </c:pt>
                <c:pt idx="116">
                  <c:v>44559</c:v>
                </c:pt>
                <c:pt idx="117">
                  <c:v>44552</c:v>
                </c:pt>
                <c:pt idx="118">
                  <c:v>44545</c:v>
                </c:pt>
                <c:pt idx="119">
                  <c:v>44538</c:v>
                </c:pt>
                <c:pt idx="120">
                  <c:v>44531</c:v>
                </c:pt>
                <c:pt idx="121">
                  <c:v>44524</c:v>
                </c:pt>
                <c:pt idx="122">
                  <c:v>44517</c:v>
                </c:pt>
                <c:pt idx="123">
                  <c:v>44510</c:v>
                </c:pt>
                <c:pt idx="124">
                  <c:v>44503</c:v>
                </c:pt>
                <c:pt idx="125">
                  <c:v>44496</c:v>
                </c:pt>
                <c:pt idx="126">
                  <c:v>44489</c:v>
                </c:pt>
                <c:pt idx="127">
                  <c:v>44482</c:v>
                </c:pt>
                <c:pt idx="128">
                  <c:v>44475</c:v>
                </c:pt>
                <c:pt idx="129">
                  <c:v>44468</c:v>
                </c:pt>
                <c:pt idx="130">
                  <c:v>44461</c:v>
                </c:pt>
                <c:pt idx="131">
                  <c:v>44454</c:v>
                </c:pt>
                <c:pt idx="132">
                  <c:v>44447</c:v>
                </c:pt>
                <c:pt idx="133">
                  <c:v>44440</c:v>
                </c:pt>
                <c:pt idx="134">
                  <c:v>44433</c:v>
                </c:pt>
                <c:pt idx="135">
                  <c:v>44426</c:v>
                </c:pt>
                <c:pt idx="136">
                  <c:v>44419</c:v>
                </c:pt>
                <c:pt idx="137">
                  <c:v>44412</c:v>
                </c:pt>
                <c:pt idx="138">
                  <c:v>44405</c:v>
                </c:pt>
                <c:pt idx="139">
                  <c:v>44398</c:v>
                </c:pt>
                <c:pt idx="140">
                  <c:v>44391</c:v>
                </c:pt>
                <c:pt idx="141">
                  <c:v>44384</c:v>
                </c:pt>
                <c:pt idx="142">
                  <c:v>44377</c:v>
                </c:pt>
                <c:pt idx="143">
                  <c:v>44370</c:v>
                </c:pt>
                <c:pt idx="144">
                  <c:v>44363</c:v>
                </c:pt>
                <c:pt idx="145">
                  <c:v>44356</c:v>
                </c:pt>
                <c:pt idx="146">
                  <c:v>44349</c:v>
                </c:pt>
                <c:pt idx="147">
                  <c:v>44342</c:v>
                </c:pt>
                <c:pt idx="148">
                  <c:v>44335</c:v>
                </c:pt>
                <c:pt idx="149">
                  <c:v>44328</c:v>
                </c:pt>
                <c:pt idx="150">
                  <c:v>44321</c:v>
                </c:pt>
                <c:pt idx="151">
                  <c:v>44314</c:v>
                </c:pt>
                <c:pt idx="152">
                  <c:v>44307</c:v>
                </c:pt>
                <c:pt idx="153">
                  <c:v>44300</c:v>
                </c:pt>
                <c:pt idx="154">
                  <c:v>44293</c:v>
                </c:pt>
                <c:pt idx="155">
                  <c:v>44286</c:v>
                </c:pt>
                <c:pt idx="156">
                  <c:v>44279</c:v>
                </c:pt>
                <c:pt idx="157">
                  <c:v>44272</c:v>
                </c:pt>
                <c:pt idx="158">
                  <c:v>44265</c:v>
                </c:pt>
                <c:pt idx="159">
                  <c:v>44258</c:v>
                </c:pt>
                <c:pt idx="160">
                  <c:v>44251</c:v>
                </c:pt>
                <c:pt idx="161">
                  <c:v>44244</c:v>
                </c:pt>
                <c:pt idx="162">
                  <c:v>44237</c:v>
                </c:pt>
                <c:pt idx="163">
                  <c:v>44230</c:v>
                </c:pt>
                <c:pt idx="164">
                  <c:v>44223</c:v>
                </c:pt>
                <c:pt idx="165">
                  <c:v>44216</c:v>
                </c:pt>
                <c:pt idx="166">
                  <c:v>44209</c:v>
                </c:pt>
                <c:pt idx="167">
                  <c:v>44202</c:v>
                </c:pt>
                <c:pt idx="168">
                  <c:v>44195</c:v>
                </c:pt>
                <c:pt idx="169">
                  <c:v>44188</c:v>
                </c:pt>
                <c:pt idx="170">
                  <c:v>44181</c:v>
                </c:pt>
                <c:pt idx="171">
                  <c:v>44174</c:v>
                </c:pt>
                <c:pt idx="172">
                  <c:v>44167</c:v>
                </c:pt>
                <c:pt idx="173">
                  <c:v>44160</c:v>
                </c:pt>
                <c:pt idx="174">
                  <c:v>44153</c:v>
                </c:pt>
                <c:pt idx="175">
                  <c:v>44146</c:v>
                </c:pt>
                <c:pt idx="176">
                  <c:v>44139</c:v>
                </c:pt>
                <c:pt idx="177">
                  <c:v>44132</c:v>
                </c:pt>
                <c:pt idx="178">
                  <c:v>44125</c:v>
                </c:pt>
                <c:pt idx="179">
                  <c:v>44118</c:v>
                </c:pt>
                <c:pt idx="180">
                  <c:v>44111</c:v>
                </c:pt>
                <c:pt idx="181">
                  <c:v>44104</c:v>
                </c:pt>
                <c:pt idx="182">
                  <c:v>44097</c:v>
                </c:pt>
                <c:pt idx="183">
                  <c:v>44090</c:v>
                </c:pt>
                <c:pt idx="184">
                  <c:v>44083</c:v>
                </c:pt>
                <c:pt idx="185">
                  <c:v>44076</c:v>
                </c:pt>
                <c:pt idx="186">
                  <c:v>44069</c:v>
                </c:pt>
                <c:pt idx="187">
                  <c:v>44062</c:v>
                </c:pt>
                <c:pt idx="188">
                  <c:v>44055</c:v>
                </c:pt>
                <c:pt idx="189">
                  <c:v>44048</c:v>
                </c:pt>
                <c:pt idx="190">
                  <c:v>44041</c:v>
                </c:pt>
                <c:pt idx="191">
                  <c:v>44034</c:v>
                </c:pt>
                <c:pt idx="192">
                  <c:v>44027</c:v>
                </c:pt>
                <c:pt idx="193">
                  <c:v>44020</c:v>
                </c:pt>
                <c:pt idx="194">
                  <c:v>44013</c:v>
                </c:pt>
                <c:pt idx="195">
                  <c:v>44006</c:v>
                </c:pt>
                <c:pt idx="196">
                  <c:v>43999</c:v>
                </c:pt>
                <c:pt idx="197">
                  <c:v>43992</c:v>
                </c:pt>
                <c:pt idx="198">
                  <c:v>43985</c:v>
                </c:pt>
                <c:pt idx="199">
                  <c:v>43978</c:v>
                </c:pt>
                <c:pt idx="200">
                  <c:v>43971</c:v>
                </c:pt>
                <c:pt idx="201">
                  <c:v>43964</c:v>
                </c:pt>
                <c:pt idx="202">
                  <c:v>43957</c:v>
                </c:pt>
                <c:pt idx="203">
                  <c:v>43950</c:v>
                </c:pt>
                <c:pt idx="204">
                  <c:v>43943</c:v>
                </c:pt>
                <c:pt idx="205">
                  <c:v>43936</c:v>
                </c:pt>
                <c:pt idx="206">
                  <c:v>43929</c:v>
                </c:pt>
                <c:pt idx="207">
                  <c:v>43922</c:v>
                </c:pt>
                <c:pt idx="208">
                  <c:v>43915</c:v>
                </c:pt>
                <c:pt idx="209">
                  <c:v>43908</c:v>
                </c:pt>
                <c:pt idx="210">
                  <c:v>43901</c:v>
                </c:pt>
                <c:pt idx="211">
                  <c:v>43894</c:v>
                </c:pt>
                <c:pt idx="212">
                  <c:v>43887</c:v>
                </c:pt>
                <c:pt idx="213">
                  <c:v>43880</c:v>
                </c:pt>
                <c:pt idx="214">
                  <c:v>43873</c:v>
                </c:pt>
                <c:pt idx="215">
                  <c:v>43866</c:v>
                </c:pt>
                <c:pt idx="216">
                  <c:v>0</c:v>
                </c:pt>
                <c:pt idx="217">
                  <c:v>43859</c:v>
                </c:pt>
                <c:pt idx="218">
                  <c:v>43852</c:v>
                </c:pt>
                <c:pt idx="219">
                  <c:v>0</c:v>
                </c:pt>
                <c:pt idx="220">
                  <c:v>43845</c:v>
                </c:pt>
                <c:pt idx="221">
                  <c:v>43838</c:v>
                </c:pt>
                <c:pt idx="222">
                  <c:v>43831</c:v>
                </c:pt>
                <c:pt idx="223">
                  <c:v>43824</c:v>
                </c:pt>
                <c:pt idx="224">
                  <c:v>43817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43810</c:v>
                </c:pt>
                <c:pt idx="230">
                  <c:v>43803</c:v>
                </c:pt>
                <c:pt idx="231">
                  <c:v>43796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43789</c:v>
                </c:pt>
                <c:pt idx="240">
                  <c:v>43782</c:v>
                </c:pt>
                <c:pt idx="241">
                  <c:v>43775</c:v>
                </c:pt>
                <c:pt idx="242">
                  <c:v>43768</c:v>
                </c:pt>
                <c:pt idx="243">
                  <c:v>43761</c:v>
                </c:pt>
                <c:pt idx="244">
                  <c:v>43754</c:v>
                </c:pt>
                <c:pt idx="245">
                  <c:v>43747</c:v>
                </c:pt>
                <c:pt idx="246">
                  <c:v>0</c:v>
                </c:pt>
                <c:pt idx="247">
                  <c:v>0</c:v>
                </c:pt>
                <c:pt idx="248">
                  <c:v>43740</c:v>
                </c:pt>
                <c:pt idx="249">
                  <c:v>43733</c:v>
                </c:pt>
                <c:pt idx="250">
                  <c:v>43726</c:v>
                </c:pt>
                <c:pt idx="251">
                  <c:v>43719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43712</c:v>
                </c:pt>
                <c:pt idx="256">
                  <c:v>43705</c:v>
                </c:pt>
                <c:pt idx="257">
                  <c:v>43698</c:v>
                </c:pt>
                <c:pt idx="258">
                  <c:v>43691</c:v>
                </c:pt>
                <c:pt idx="259">
                  <c:v>43684</c:v>
                </c:pt>
                <c:pt idx="260">
                  <c:v>43677</c:v>
                </c:pt>
                <c:pt idx="261">
                  <c:v>43670</c:v>
                </c:pt>
                <c:pt idx="262">
                  <c:v>43663</c:v>
                </c:pt>
                <c:pt idx="263">
                  <c:v>43656</c:v>
                </c:pt>
                <c:pt idx="264">
                  <c:v>43649</c:v>
                </c:pt>
                <c:pt idx="265">
                  <c:v>43642</c:v>
                </c:pt>
                <c:pt idx="266">
                  <c:v>43635</c:v>
                </c:pt>
                <c:pt idx="267">
                  <c:v>43628</c:v>
                </c:pt>
                <c:pt idx="268">
                  <c:v>43621</c:v>
                </c:pt>
                <c:pt idx="269">
                  <c:v>43614</c:v>
                </c:pt>
                <c:pt idx="270">
                  <c:v>43607</c:v>
                </c:pt>
                <c:pt idx="271">
                  <c:v>43600</c:v>
                </c:pt>
                <c:pt idx="272">
                  <c:v>43593</c:v>
                </c:pt>
                <c:pt idx="273">
                  <c:v>43586</c:v>
                </c:pt>
                <c:pt idx="274">
                  <c:v>43579</c:v>
                </c:pt>
                <c:pt idx="275">
                  <c:v>43572</c:v>
                </c:pt>
                <c:pt idx="276">
                  <c:v>43565</c:v>
                </c:pt>
                <c:pt idx="277">
                  <c:v>43558</c:v>
                </c:pt>
                <c:pt idx="278">
                  <c:v>43551</c:v>
                </c:pt>
                <c:pt idx="279">
                  <c:v>43544</c:v>
                </c:pt>
                <c:pt idx="280">
                  <c:v>43537</c:v>
                </c:pt>
                <c:pt idx="281">
                  <c:v>43530</c:v>
                </c:pt>
                <c:pt idx="282">
                  <c:v>43523</c:v>
                </c:pt>
                <c:pt idx="283">
                  <c:v>43516</c:v>
                </c:pt>
                <c:pt idx="284">
                  <c:v>43509</c:v>
                </c:pt>
                <c:pt idx="285">
                  <c:v>43502</c:v>
                </c:pt>
                <c:pt idx="286">
                  <c:v>43495</c:v>
                </c:pt>
                <c:pt idx="287">
                  <c:v>43488</c:v>
                </c:pt>
                <c:pt idx="288">
                  <c:v>43481</c:v>
                </c:pt>
                <c:pt idx="289">
                  <c:v>43474</c:v>
                </c:pt>
                <c:pt idx="290">
                  <c:v>43467</c:v>
                </c:pt>
                <c:pt idx="291">
                  <c:v>43460</c:v>
                </c:pt>
                <c:pt idx="292">
                  <c:v>43453</c:v>
                </c:pt>
                <c:pt idx="293">
                  <c:v>43446</c:v>
                </c:pt>
                <c:pt idx="294">
                  <c:v>43439</c:v>
                </c:pt>
                <c:pt idx="295">
                  <c:v>43432</c:v>
                </c:pt>
                <c:pt idx="296">
                  <c:v>43425</c:v>
                </c:pt>
                <c:pt idx="297">
                  <c:v>43418</c:v>
                </c:pt>
                <c:pt idx="298">
                  <c:v>43411</c:v>
                </c:pt>
                <c:pt idx="299">
                  <c:v>43404</c:v>
                </c:pt>
                <c:pt idx="300">
                  <c:v>43397</c:v>
                </c:pt>
                <c:pt idx="301">
                  <c:v>43390</c:v>
                </c:pt>
                <c:pt idx="302">
                  <c:v>43383</c:v>
                </c:pt>
                <c:pt idx="303">
                  <c:v>43376</c:v>
                </c:pt>
                <c:pt idx="304">
                  <c:v>43369</c:v>
                </c:pt>
                <c:pt idx="305">
                  <c:v>43362</c:v>
                </c:pt>
                <c:pt idx="306">
                  <c:v>43355</c:v>
                </c:pt>
                <c:pt idx="307">
                  <c:v>43348</c:v>
                </c:pt>
                <c:pt idx="308">
                  <c:v>43341</c:v>
                </c:pt>
                <c:pt idx="309">
                  <c:v>43334</c:v>
                </c:pt>
                <c:pt idx="310">
                  <c:v>43327</c:v>
                </c:pt>
                <c:pt idx="311">
                  <c:v>43320</c:v>
                </c:pt>
                <c:pt idx="312">
                  <c:v>43313</c:v>
                </c:pt>
                <c:pt idx="313">
                  <c:v>43306</c:v>
                </c:pt>
                <c:pt idx="314">
                  <c:v>43299</c:v>
                </c:pt>
                <c:pt idx="315">
                  <c:v>43292</c:v>
                </c:pt>
                <c:pt idx="316">
                  <c:v>43285</c:v>
                </c:pt>
                <c:pt idx="317">
                  <c:v>43278</c:v>
                </c:pt>
                <c:pt idx="318">
                  <c:v>43271</c:v>
                </c:pt>
                <c:pt idx="319">
                  <c:v>43264</c:v>
                </c:pt>
                <c:pt idx="320">
                  <c:v>43257</c:v>
                </c:pt>
                <c:pt idx="321">
                  <c:v>43250</c:v>
                </c:pt>
                <c:pt idx="322">
                  <c:v>43243</c:v>
                </c:pt>
                <c:pt idx="323">
                  <c:v>43236</c:v>
                </c:pt>
                <c:pt idx="324">
                  <c:v>43229</c:v>
                </c:pt>
                <c:pt idx="325">
                  <c:v>43222</c:v>
                </c:pt>
                <c:pt idx="326">
                  <c:v>43215</c:v>
                </c:pt>
                <c:pt idx="327">
                  <c:v>43208</c:v>
                </c:pt>
                <c:pt idx="328">
                  <c:v>43201</c:v>
                </c:pt>
                <c:pt idx="329">
                  <c:v>43194</c:v>
                </c:pt>
                <c:pt idx="330">
                  <c:v>43187</c:v>
                </c:pt>
                <c:pt idx="331">
                  <c:v>43180</c:v>
                </c:pt>
                <c:pt idx="332">
                  <c:v>43173</c:v>
                </c:pt>
                <c:pt idx="333">
                  <c:v>43166</c:v>
                </c:pt>
                <c:pt idx="334">
                  <c:v>43159</c:v>
                </c:pt>
                <c:pt idx="335">
                  <c:v>43152</c:v>
                </c:pt>
                <c:pt idx="336">
                  <c:v>43145</c:v>
                </c:pt>
                <c:pt idx="337">
                  <c:v>43138</c:v>
                </c:pt>
                <c:pt idx="338">
                  <c:v>43131</c:v>
                </c:pt>
                <c:pt idx="339">
                  <c:v>43124</c:v>
                </c:pt>
                <c:pt idx="340">
                  <c:v>43117</c:v>
                </c:pt>
                <c:pt idx="341">
                  <c:v>43110</c:v>
                </c:pt>
                <c:pt idx="342">
                  <c:v>43103</c:v>
                </c:pt>
                <c:pt idx="343">
                  <c:v>43096</c:v>
                </c:pt>
                <c:pt idx="344">
                  <c:v>43089</c:v>
                </c:pt>
                <c:pt idx="345">
                  <c:v>43082</c:v>
                </c:pt>
                <c:pt idx="346">
                  <c:v>43075</c:v>
                </c:pt>
                <c:pt idx="347">
                  <c:v>43068</c:v>
                </c:pt>
                <c:pt idx="348">
                  <c:v>43061</c:v>
                </c:pt>
                <c:pt idx="349">
                  <c:v>43054</c:v>
                </c:pt>
                <c:pt idx="350">
                  <c:v>43047</c:v>
                </c:pt>
                <c:pt idx="351">
                  <c:v>43040</c:v>
                </c:pt>
                <c:pt idx="352">
                  <c:v>43033</c:v>
                </c:pt>
                <c:pt idx="353">
                  <c:v>43026</c:v>
                </c:pt>
                <c:pt idx="354">
                  <c:v>43019</c:v>
                </c:pt>
                <c:pt idx="355">
                  <c:v>43012</c:v>
                </c:pt>
                <c:pt idx="356">
                  <c:v>43005</c:v>
                </c:pt>
                <c:pt idx="357">
                  <c:v>42998</c:v>
                </c:pt>
                <c:pt idx="358">
                  <c:v>42991</c:v>
                </c:pt>
                <c:pt idx="359">
                  <c:v>42984</c:v>
                </c:pt>
                <c:pt idx="360">
                  <c:v>42977</c:v>
                </c:pt>
                <c:pt idx="361">
                  <c:v>42970</c:v>
                </c:pt>
                <c:pt idx="362">
                  <c:v>42963</c:v>
                </c:pt>
                <c:pt idx="363">
                  <c:v>42956</c:v>
                </c:pt>
                <c:pt idx="364">
                  <c:v>42949</c:v>
                </c:pt>
                <c:pt idx="365">
                  <c:v>42942</c:v>
                </c:pt>
                <c:pt idx="366">
                  <c:v>42935</c:v>
                </c:pt>
                <c:pt idx="367">
                  <c:v>42928</c:v>
                </c:pt>
                <c:pt idx="368">
                  <c:v>42921</c:v>
                </c:pt>
                <c:pt idx="369">
                  <c:v>42914</c:v>
                </c:pt>
                <c:pt idx="370">
                  <c:v>42907</c:v>
                </c:pt>
                <c:pt idx="371">
                  <c:v>42900</c:v>
                </c:pt>
                <c:pt idx="372">
                  <c:v>42893</c:v>
                </c:pt>
                <c:pt idx="373">
                  <c:v>42886</c:v>
                </c:pt>
                <c:pt idx="374">
                  <c:v>42879</c:v>
                </c:pt>
                <c:pt idx="375">
                  <c:v>42872</c:v>
                </c:pt>
                <c:pt idx="376">
                  <c:v>42865</c:v>
                </c:pt>
                <c:pt idx="377">
                  <c:v>42858</c:v>
                </c:pt>
                <c:pt idx="378">
                  <c:v>42851</c:v>
                </c:pt>
                <c:pt idx="379">
                  <c:v>42844</c:v>
                </c:pt>
                <c:pt idx="380">
                  <c:v>42837</c:v>
                </c:pt>
                <c:pt idx="381">
                  <c:v>42830</c:v>
                </c:pt>
                <c:pt idx="382">
                  <c:v>42823</c:v>
                </c:pt>
                <c:pt idx="383">
                  <c:v>42816</c:v>
                </c:pt>
                <c:pt idx="384">
                  <c:v>42809</c:v>
                </c:pt>
                <c:pt idx="385">
                  <c:v>42802</c:v>
                </c:pt>
                <c:pt idx="386">
                  <c:v>42795</c:v>
                </c:pt>
                <c:pt idx="387">
                  <c:v>42788</c:v>
                </c:pt>
                <c:pt idx="388">
                  <c:v>42781</c:v>
                </c:pt>
                <c:pt idx="389">
                  <c:v>42774</c:v>
                </c:pt>
                <c:pt idx="390">
                  <c:v>42767</c:v>
                </c:pt>
                <c:pt idx="391">
                  <c:v>42760</c:v>
                </c:pt>
                <c:pt idx="392">
                  <c:v>42753</c:v>
                </c:pt>
                <c:pt idx="393">
                  <c:v>42746</c:v>
                </c:pt>
                <c:pt idx="394">
                  <c:v>42739</c:v>
                </c:pt>
                <c:pt idx="395">
                  <c:v>42732</c:v>
                </c:pt>
              </c:numCache>
            </c:numRef>
          </c:cat>
          <c:val>
            <c:numRef>
              <c:f>Graphs!$CM$5:$CM$400</c:f>
              <c:numCache>
                <c:formatCode>0</c:formatCode>
                <c:ptCount val="396"/>
                <c:pt idx="0">
                  <c:v>270.25</c:v>
                </c:pt>
                <c:pt idx="1">
                  <c:v>276.5</c:v>
                </c:pt>
                <c:pt idx="2">
                  <c:v>272.36</c:v>
                </c:pt>
                <c:pt idx="3">
                  <c:v>279.44</c:v>
                </c:pt>
                <c:pt idx="4">
                  <c:v>273.45999999999998</c:v>
                </c:pt>
                <c:pt idx="5">
                  <c:v>276.58999999999997</c:v>
                </c:pt>
                <c:pt idx="6">
                  <c:v>285.95999999999998</c:v>
                </c:pt>
                <c:pt idx="7">
                  <c:v>287.33999999999997</c:v>
                </c:pt>
                <c:pt idx="8">
                  <c:v>288.70999999999998</c:v>
                </c:pt>
                <c:pt idx="9">
                  <c:v>273.37</c:v>
                </c:pt>
                <c:pt idx="10">
                  <c:v>284.58</c:v>
                </c:pt>
                <c:pt idx="11">
                  <c:v>283.48</c:v>
                </c:pt>
                <c:pt idx="12">
                  <c:v>288.44</c:v>
                </c:pt>
                <c:pt idx="13">
                  <c:v>282.93</c:v>
                </c:pt>
                <c:pt idx="14">
                  <c:v>287.33999999999997</c:v>
                </c:pt>
                <c:pt idx="15">
                  <c:v>294.32</c:v>
                </c:pt>
                <c:pt idx="16">
                  <c:v>288.44</c:v>
                </c:pt>
                <c:pt idx="17">
                  <c:v>277.23</c:v>
                </c:pt>
                <c:pt idx="18">
                  <c:v>286.51</c:v>
                </c:pt>
                <c:pt idx="19">
                  <c:v>292.85000000000002</c:v>
                </c:pt>
                <c:pt idx="20">
                  <c:v>287.33999999999997</c:v>
                </c:pt>
                <c:pt idx="21">
                  <c:v>290.64</c:v>
                </c:pt>
                <c:pt idx="22">
                  <c:v>298.54000000000002</c:v>
                </c:pt>
                <c:pt idx="23">
                  <c:v>297.35000000000002</c:v>
                </c:pt>
                <c:pt idx="24">
                  <c:v>298.18</c:v>
                </c:pt>
                <c:pt idx="25">
                  <c:v>308.45999999999998</c:v>
                </c:pt>
                <c:pt idx="26">
                  <c:v>321.14</c:v>
                </c:pt>
                <c:pt idx="27">
                  <c:v>323.25</c:v>
                </c:pt>
                <c:pt idx="28">
                  <c:v>318.38</c:v>
                </c:pt>
                <c:pt idx="29">
                  <c:v>306.52999999999997</c:v>
                </c:pt>
                <c:pt idx="30">
                  <c:v>319.67</c:v>
                </c:pt>
                <c:pt idx="31">
                  <c:v>311.58999999999997</c:v>
                </c:pt>
                <c:pt idx="32">
                  <c:v>318.38</c:v>
                </c:pt>
                <c:pt idx="33">
                  <c:v>325.92</c:v>
                </c:pt>
                <c:pt idx="34">
                  <c:v>354.67</c:v>
                </c:pt>
                <c:pt idx="35">
                  <c:v>355.22</c:v>
                </c:pt>
                <c:pt idx="36">
                  <c:v>330.42</c:v>
                </c:pt>
                <c:pt idx="37">
                  <c:v>346.95</c:v>
                </c:pt>
                <c:pt idx="38">
                  <c:v>330.97</c:v>
                </c:pt>
                <c:pt idx="39">
                  <c:v>363.3</c:v>
                </c:pt>
                <c:pt idx="40">
                  <c:v>330.97</c:v>
                </c:pt>
                <c:pt idx="41">
                  <c:v>340.98</c:v>
                </c:pt>
                <c:pt idx="42">
                  <c:v>349.25</c:v>
                </c:pt>
                <c:pt idx="43">
                  <c:v>359.08</c:v>
                </c:pt>
                <c:pt idx="44">
                  <c:v>385.99</c:v>
                </c:pt>
                <c:pt idx="45">
                  <c:v>374.88</c:v>
                </c:pt>
                <c:pt idx="46">
                  <c:v>350.9</c:v>
                </c:pt>
                <c:pt idx="47">
                  <c:v>354.03</c:v>
                </c:pt>
                <c:pt idx="48">
                  <c:v>382.78</c:v>
                </c:pt>
                <c:pt idx="49">
                  <c:v>381.58</c:v>
                </c:pt>
                <c:pt idx="50">
                  <c:v>386.36</c:v>
                </c:pt>
                <c:pt idx="51">
                  <c:v>387.83</c:v>
                </c:pt>
                <c:pt idx="52">
                  <c:v>362.38</c:v>
                </c:pt>
                <c:pt idx="53">
                  <c:v>365.51</c:v>
                </c:pt>
                <c:pt idx="54">
                  <c:v>358.34</c:v>
                </c:pt>
                <c:pt idx="55">
                  <c:v>371.57</c:v>
                </c:pt>
                <c:pt idx="56">
                  <c:v>393.53</c:v>
                </c:pt>
                <c:pt idx="57">
                  <c:v>400.32</c:v>
                </c:pt>
                <c:pt idx="58">
                  <c:v>399.04</c:v>
                </c:pt>
                <c:pt idx="59">
                  <c:v>394.72</c:v>
                </c:pt>
                <c:pt idx="60">
                  <c:v>377.82</c:v>
                </c:pt>
                <c:pt idx="61">
                  <c:v>379.01</c:v>
                </c:pt>
                <c:pt idx="62">
                  <c:v>371.94</c:v>
                </c:pt>
                <c:pt idx="63">
                  <c:v>378.74</c:v>
                </c:pt>
                <c:pt idx="64">
                  <c:v>393.98</c:v>
                </c:pt>
                <c:pt idx="65">
                  <c:v>387.28</c:v>
                </c:pt>
                <c:pt idx="66">
                  <c:v>382.23</c:v>
                </c:pt>
                <c:pt idx="67">
                  <c:v>385.35</c:v>
                </c:pt>
                <c:pt idx="68">
                  <c:v>409.05</c:v>
                </c:pt>
                <c:pt idx="69">
                  <c:v>415.3</c:v>
                </c:pt>
                <c:pt idx="70">
                  <c:v>431.92</c:v>
                </c:pt>
                <c:pt idx="71">
                  <c:v>422.55</c:v>
                </c:pt>
                <c:pt idx="72">
                  <c:v>426.32</c:v>
                </c:pt>
                <c:pt idx="73">
                  <c:v>433.85</c:v>
                </c:pt>
                <c:pt idx="74">
                  <c:v>434.22</c:v>
                </c:pt>
                <c:pt idx="75">
                  <c:v>439.09</c:v>
                </c:pt>
                <c:pt idx="76">
                  <c:v>446.53</c:v>
                </c:pt>
                <c:pt idx="77">
                  <c:v>439.45</c:v>
                </c:pt>
                <c:pt idx="78">
                  <c:v>437.98</c:v>
                </c:pt>
                <c:pt idx="79">
                  <c:v>432.47</c:v>
                </c:pt>
                <c:pt idx="80">
                  <c:v>395.55</c:v>
                </c:pt>
                <c:pt idx="81">
                  <c:v>403.91</c:v>
                </c:pt>
                <c:pt idx="82">
                  <c:v>396.56</c:v>
                </c:pt>
                <c:pt idx="83">
                  <c:v>376.99</c:v>
                </c:pt>
                <c:pt idx="84">
                  <c:v>381.31</c:v>
                </c:pt>
                <c:pt idx="85">
                  <c:v>367.62</c:v>
                </c:pt>
                <c:pt idx="86">
                  <c:v>379.1</c:v>
                </c:pt>
                <c:pt idx="87">
                  <c:v>384.16</c:v>
                </c:pt>
                <c:pt idx="88">
                  <c:v>375.61</c:v>
                </c:pt>
                <c:pt idx="89">
                  <c:v>372.67</c:v>
                </c:pt>
                <c:pt idx="90">
                  <c:v>422.64</c:v>
                </c:pt>
                <c:pt idx="91">
                  <c:v>442.49</c:v>
                </c:pt>
                <c:pt idx="92">
                  <c:v>475.19</c:v>
                </c:pt>
                <c:pt idx="93">
                  <c:v>483.18</c:v>
                </c:pt>
                <c:pt idx="94">
                  <c:v>475.19</c:v>
                </c:pt>
                <c:pt idx="95">
                  <c:v>524.79</c:v>
                </c:pt>
                <c:pt idx="96">
                  <c:v>560.16</c:v>
                </c:pt>
                <c:pt idx="97">
                  <c:v>513.03</c:v>
                </c:pt>
                <c:pt idx="98">
                  <c:v>482.26</c:v>
                </c:pt>
                <c:pt idx="99">
                  <c:v>500.91</c:v>
                </c:pt>
                <c:pt idx="100">
                  <c:v>510.09</c:v>
                </c:pt>
                <c:pt idx="101">
                  <c:v>514.04</c:v>
                </c:pt>
                <c:pt idx="102">
                  <c:v>481.34</c:v>
                </c:pt>
                <c:pt idx="103">
                  <c:v>464.62</c:v>
                </c:pt>
                <c:pt idx="104">
                  <c:v>491.08</c:v>
                </c:pt>
                <c:pt idx="105">
                  <c:v>473.08</c:v>
                </c:pt>
                <c:pt idx="106">
                  <c:v>488.51</c:v>
                </c:pt>
                <c:pt idx="107">
                  <c:v>477.12</c:v>
                </c:pt>
                <c:pt idx="108">
                  <c:v>418.33</c:v>
                </c:pt>
                <c:pt idx="109">
                  <c:v>377.73</c:v>
                </c:pt>
                <c:pt idx="110">
                  <c:v>382.13</c:v>
                </c:pt>
                <c:pt idx="111">
                  <c:v>372.76</c:v>
                </c:pt>
                <c:pt idx="112">
                  <c:v>395.27</c:v>
                </c:pt>
                <c:pt idx="113">
                  <c:v>376.62</c:v>
                </c:pt>
                <c:pt idx="114">
                  <c:v>368.54</c:v>
                </c:pt>
                <c:pt idx="115">
                  <c:v>366.33</c:v>
                </c:pt>
                <c:pt idx="116">
                  <c:v>380.11</c:v>
                </c:pt>
                <c:pt idx="117">
                  <c:v>390.86</c:v>
                </c:pt>
                <c:pt idx="118">
                  <c:v>362.11</c:v>
                </c:pt>
                <c:pt idx="119">
                  <c:v>374.88</c:v>
                </c:pt>
                <c:pt idx="120">
                  <c:v>374.51</c:v>
                </c:pt>
                <c:pt idx="121">
                  <c:v>396.19</c:v>
                </c:pt>
                <c:pt idx="122">
                  <c:v>381.77</c:v>
                </c:pt>
                <c:pt idx="123">
                  <c:v>375.7</c:v>
                </c:pt>
                <c:pt idx="124">
                  <c:v>367.71</c:v>
                </c:pt>
                <c:pt idx="125">
                  <c:v>364.77</c:v>
                </c:pt>
                <c:pt idx="126">
                  <c:v>352.65</c:v>
                </c:pt>
                <c:pt idx="127">
                  <c:v>338.69</c:v>
                </c:pt>
                <c:pt idx="128">
                  <c:v>358.25</c:v>
                </c:pt>
                <c:pt idx="129">
                  <c:v>349.71</c:v>
                </c:pt>
                <c:pt idx="130">
                  <c:v>343.92</c:v>
                </c:pt>
                <c:pt idx="131">
                  <c:v>336.57</c:v>
                </c:pt>
                <c:pt idx="132">
                  <c:v>326.93</c:v>
                </c:pt>
                <c:pt idx="133">
                  <c:v>322.98</c:v>
                </c:pt>
                <c:pt idx="134">
                  <c:v>322.24</c:v>
                </c:pt>
                <c:pt idx="135">
                  <c:v>332.07</c:v>
                </c:pt>
                <c:pt idx="136">
                  <c:v>321.60000000000002</c:v>
                </c:pt>
                <c:pt idx="137">
                  <c:v>315.72000000000003</c:v>
                </c:pt>
                <c:pt idx="138">
                  <c:v>304.79000000000002</c:v>
                </c:pt>
                <c:pt idx="139">
                  <c:v>310.02</c:v>
                </c:pt>
                <c:pt idx="140">
                  <c:v>289.45</c:v>
                </c:pt>
                <c:pt idx="141">
                  <c:v>274.11</c:v>
                </c:pt>
                <c:pt idx="142">
                  <c:v>295.88</c:v>
                </c:pt>
                <c:pt idx="143">
                  <c:v>281.82</c:v>
                </c:pt>
                <c:pt idx="144">
                  <c:v>283.2</c:v>
                </c:pt>
                <c:pt idx="145">
                  <c:v>292.39</c:v>
                </c:pt>
                <c:pt idx="146">
                  <c:v>287.98</c:v>
                </c:pt>
                <c:pt idx="147">
                  <c:v>275.12</c:v>
                </c:pt>
                <c:pt idx="148">
                  <c:v>287.98</c:v>
                </c:pt>
                <c:pt idx="149">
                  <c:v>306.72000000000003</c:v>
                </c:pt>
                <c:pt idx="150">
                  <c:v>316.64</c:v>
                </c:pt>
                <c:pt idx="151">
                  <c:v>310.20999999999998</c:v>
                </c:pt>
                <c:pt idx="152">
                  <c:v>288.70999999999998</c:v>
                </c:pt>
                <c:pt idx="153">
                  <c:v>275.02999999999997</c:v>
                </c:pt>
                <c:pt idx="154">
                  <c:v>258.39999999999998</c:v>
                </c:pt>
                <c:pt idx="155">
                  <c:v>262.99</c:v>
                </c:pt>
                <c:pt idx="156">
                  <c:v>263.18</c:v>
                </c:pt>
                <c:pt idx="157">
                  <c:v>275.20999999999998</c:v>
                </c:pt>
                <c:pt idx="158">
                  <c:v>280.91000000000003</c:v>
                </c:pt>
                <c:pt idx="159">
                  <c:v>283.85000000000002</c:v>
                </c:pt>
                <c:pt idx="160">
                  <c:v>297.99</c:v>
                </c:pt>
                <c:pt idx="161">
                  <c:v>286.42</c:v>
                </c:pt>
                <c:pt idx="162">
                  <c:v>284.39999999999998</c:v>
                </c:pt>
                <c:pt idx="163">
                  <c:v>290.45999999999998</c:v>
                </c:pt>
                <c:pt idx="164">
                  <c:v>294.58999999999997</c:v>
                </c:pt>
                <c:pt idx="165">
                  <c:v>294.68</c:v>
                </c:pt>
                <c:pt idx="166">
                  <c:v>290.55</c:v>
                </c:pt>
                <c:pt idx="167">
                  <c:v>282.38</c:v>
                </c:pt>
                <c:pt idx="168">
                  <c:v>281.55</c:v>
                </c:pt>
                <c:pt idx="169">
                  <c:v>276.68</c:v>
                </c:pt>
                <c:pt idx="170">
                  <c:v>266.94</c:v>
                </c:pt>
                <c:pt idx="171">
                  <c:v>263.08</c:v>
                </c:pt>
                <c:pt idx="172">
                  <c:v>265.93</c:v>
                </c:pt>
                <c:pt idx="173">
                  <c:v>264.74</c:v>
                </c:pt>
                <c:pt idx="174">
                  <c:v>276.58999999999997</c:v>
                </c:pt>
                <c:pt idx="175">
                  <c:v>275.3</c:v>
                </c:pt>
                <c:pt idx="176">
                  <c:v>277.32</c:v>
                </c:pt>
                <c:pt idx="177">
                  <c:v>273.10000000000002</c:v>
                </c:pt>
                <c:pt idx="178">
                  <c:v>282.83</c:v>
                </c:pt>
                <c:pt idx="179">
                  <c:v>266.48</c:v>
                </c:pt>
                <c:pt idx="180">
                  <c:v>273.56</c:v>
                </c:pt>
                <c:pt idx="181">
                  <c:v>260.79000000000002</c:v>
                </c:pt>
                <c:pt idx="182">
                  <c:v>249.58</c:v>
                </c:pt>
                <c:pt idx="183">
                  <c:v>246.18</c:v>
                </c:pt>
                <c:pt idx="184">
                  <c:v>244.71</c:v>
                </c:pt>
                <c:pt idx="185">
                  <c:v>244.99</c:v>
                </c:pt>
                <c:pt idx="186">
                  <c:v>231.58</c:v>
                </c:pt>
                <c:pt idx="187">
                  <c:v>223.22</c:v>
                </c:pt>
                <c:pt idx="188">
                  <c:v>215.96</c:v>
                </c:pt>
                <c:pt idx="189">
                  <c:v>219.18</c:v>
                </c:pt>
                <c:pt idx="190">
                  <c:v>222.57</c:v>
                </c:pt>
                <c:pt idx="191">
                  <c:v>223.59</c:v>
                </c:pt>
                <c:pt idx="192">
                  <c:v>227.63</c:v>
                </c:pt>
                <c:pt idx="193">
                  <c:v>226.62</c:v>
                </c:pt>
                <c:pt idx="194">
                  <c:v>217.71</c:v>
                </c:pt>
                <c:pt idx="195">
                  <c:v>211.74</c:v>
                </c:pt>
                <c:pt idx="196">
                  <c:v>210.36</c:v>
                </c:pt>
                <c:pt idx="197">
                  <c:v>221.38</c:v>
                </c:pt>
                <c:pt idx="198">
                  <c:v>223.31</c:v>
                </c:pt>
                <c:pt idx="199">
                  <c:v>219.27</c:v>
                </c:pt>
                <c:pt idx="200">
                  <c:v>219.82</c:v>
                </c:pt>
                <c:pt idx="201">
                  <c:v>221.29</c:v>
                </c:pt>
                <c:pt idx="202">
                  <c:v>228.73</c:v>
                </c:pt>
                <c:pt idx="203">
                  <c:v>226.98</c:v>
                </c:pt>
                <c:pt idx="204">
                  <c:v>235.16</c:v>
                </c:pt>
                <c:pt idx="205">
                  <c:v>231.3</c:v>
                </c:pt>
                <c:pt idx="206">
                  <c:v>230.75</c:v>
                </c:pt>
                <c:pt idx="207">
                  <c:v>233.32</c:v>
                </c:pt>
                <c:pt idx="208">
                  <c:v>242.88</c:v>
                </c:pt>
                <c:pt idx="209">
                  <c:v>221.01</c:v>
                </c:pt>
                <c:pt idx="210">
                  <c:v>215.13</c:v>
                </c:pt>
                <c:pt idx="211">
                  <c:v>221.66</c:v>
                </c:pt>
                <c:pt idx="212">
                  <c:v>224.96</c:v>
                </c:pt>
                <c:pt idx="213">
                  <c:v>233.23</c:v>
                </c:pt>
                <c:pt idx="214">
                  <c:v>231.49</c:v>
                </c:pt>
                <c:pt idx="215">
                  <c:v>232.5</c:v>
                </c:pt>
                <c:pt idx="216">
                  <c:v>0</c:v>
                </c:pt>
                <c:pt idx="217">
                  <c:v>232.22</c:v>
                </c:pt>
                <c:pt idx="218">
                  <c:v>236.08</c:v>
                </c:pt>
                <c:pt idx="219">
                  <c:v>0</c:v>
                </c:pt>
                <c:pt idx="220">
                  <c:v>239.39</c:v>
                </c:pt>
                <c:pt idx="221">
                  <c:v>234.79</c:v>
                </c:pt>
                <c:pt idx="222">
                  <c:v>237.36</c:v>
                </c:pt>
                <c:pt idx="223">
                  <c:v>227.99</c:v>
                </c:pt>
                <c:pt idx="224">
                  <c:v>228.64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215.23</c:v>
                </c:pt>
                <c:pt idx="230">
                  <c:v>218.44</c:v>
                </c:pt>
                <c:pt idx="231">
                  <c:v>218.53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218.99</c:v>
                </c:pt>
                <c:pt idx="240">
                  <c:v>218.17</c:v>
                </c:pt>
                <c:pt idx="241">
                  <c:v>217.8</c:v>
                </c:pt>
                <c:pt idx="242">
                  <c:v>214.31</c:v>
                </c:pt>
                <c:pt idx="243">
                  <c:v>214.31</c:v>
                </c:pt>
                <c:pt idx="244">
                  <c:v>216.79</c:v>
                </c:pt>
                <c:pt idx="245">
                  <c:v>210.63</c:v>
                </c:pt>
                <c:pt idx="246">
                  <c:v>0</c:v>
                </c:pt>
                <c:pt idx="247">
                  <c:v>0</c:v>
                </c:pt>
                <c:pt idx="248">
                  <c:v>206.04</c:v>
                </c:pt>
                <c:pt idx="249">
                  <c:v>205.4</c:v>
                </c:pt>
                <c:pt idx="250">
                  <c:v>205.67</c:v>
                </c:pt>
                <c:pt idx="251">
                  <c:v>201.54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194.74</c:v>
                </c:pt>
                <c:pt idx="256">
                  <c:v>202.92</c:v>
                </c:pt>
                <c:pt idx="257">
                  <c:v>200.71</c:v>
                </c:pt>
                <c:pt idx="258">
                  <c:v>198.32</c:v>
                </c:pt>
                <c:pt idx="259">
                  <c:v>208.98</c:v>
                </c:pt>
                <c:pt idx="260">
                  <c:v>212.29</c:v>
                </c:pt>
                <c:pt idx="261">
                  <c:v>214.77</c:v>
                </c:pt>
                <c:pt idx="262">
                  <c:v>217.43</c:v>
                </c:pt>
                <c:pt idx="263">
                  <c:v>220.28</c:v>
                </c:pt>
                <c:pt idx="264">
                  <c:v>221.11</c:v>
                </c:pt>
                <c:pt idx="265">
                  <c:v>231.12</c:v>
                </c:pt>
                <c:pt idx="266">
                  <c:v>225.06</c:v>
                </c:pt>
                <c:pt idx="267">
                  <c:v>225.15</c:v>
                </c:pt>
                <c:pt idx="268">
                  <c:v>218.9</c:v>
                </c:pt>
                <c:pt idx="269">
                  <c:v>223.49</c:v>
                </c:pt>
                <c:pt idx="270">
                  <c:v>215.78</c:v>
                </c:pt>
                <c:pt idx="271">
                  <c:v>200.99</c:v>
                </c:pt>
                <c:pt idx="272">
                  <c:v>201.81</c:v>
                </c:pt>
                <c:pt idx="273">
                  <c:v>201.81</c:v>
                </c:pt>
                <c:pt idx="274">
                  <c:v>207.42</c:v>
                </c:pt>
                <c:pt idx="275">
                  <c:v>215.13</c:v>
                </c:pt>
                <c:pt idx="276">
                  <c:v>217.25</c:v>
                </c:pt>
                <c:pt idx="277">
                  <c:v>222.94</c:v>
                </c:pt>
                <c:pt idx="278">
                  <c:v>223.95</c:v>
                </c:pt>
                <c:pt idx="279">
                  <c:v>223.77</c:v>
                </c:pt>
                <c:pt idx="280">
                  <c:v>221.11</c:v>
                </c:pt>
                <c:pt idx="281">
                  <c:v>220.92</c:v>
                </c:pt>
                <c:pt idx="282">
                  <c:v>221.84</c:v>
                </c:pt>
                <c:pt idx="283">
                  <c:v>225.97</c:v>
                </c:pt>
                <c:pt idx="284">
                  <c:v>240.3</c:v>
                </c:pt>
                <c:pt idx="285">
                  <c:v>245.91</c:v>
                </c:pt>
                <c:pt idx="286">
                  <c:v>241.5</c:v>
                </c:pt>
                <c:pt idx="287">
                  <c:v>244.35</c:v>
                </c:pt>
                <c:pt idx="288">
                  <c:v>237.18</c:v>
                </c:pt>
                <c:pt idx="289">
                  <c:v>240.12</c:v>
                </c:pt>
                <c:pt idx="290">
                  <c:v>232.4</c:v>
                </c:pt>
                <c:pt idx="291">
                  <c:v>233.51</c:v>
                </c:pt>
                <c:pt idx="292">
                  <c:v>243.79</c:v>
                </c:pt>
                <c:pt idx="293">
                  <c:v>243.7</c:v>
                </c:pt>
                <c:pt idx="294">
                  <c:v>235.71</c:v>
                </c:pt>
                <c:pt idx="295">
                  <c:v>230.38</c:v>
                </c:pt>
                <c:pt idx="296">
                  <c:v>229.28</c:v>
                </c:pt>
                <c:pt idx="297">
                  <c:v>230.02</c:v>
                </c:pt>
                <c:pt idx="298">
                  <c:v>237.82</c:v>
                </c:pt>
                <c:pt idx="299">
                  <c:v>234.52</c:v>
                </c:pt>
                <c:pt idx="300">
                  <c:v>235.89</c:v>
                </c:pt>
                <c:pt idx="301">
                  <c:v>241.04</c:v>
                </c:pt>
                <c:pt idx="302">
                  <c:v>237.46</c:v>
                </c:pt>
                <c:pt idx="303">
                  <c:v>240.21</c:v>
                </c:pt>
                <c:pt idx="304">
                  <c:v>242.88</c:v>
                </c:pt>
                <c:pt idx="305">
                  <c:v>244.8</c:v>
                </c:pt>
                <c:pt idx="306">
                  <c:v>234.24</c:v>
                </c:pt>
                <c:pt idx="307">
                  <c:v>241.31</c:v>
                </c:pt>
                <c:pt idx="308">
                  <c:v>247.93</c:v>
                </c:pt>
                <c:pt idx="309">
                  <c:v>244.35</c:v>
                </c:pt>
                <c:pt idx="310">
                  <c:v>246.27</c:v>
                </c:pt>
                <c:pt idx="311">
                  <c:v>264.27999999999997</c:v>
                </c:pt>
                <c:pt idx="312">
                  <c:v>256.75</c:v>
                </c:pt>
                <c:pt idx="313">
                  <c:v>249.77</c:v>
                </c:pt>
                <c:pt idx="314">
                  <c:v>229.56</c:v>
                </c:pt>
                <c:pt idx="315">
                  <c:v>223.4</c:v>
                </c:pt>
                <c:pt idx="316">
                  <c:v>223.13</c:v>
                </c:pt>
                <c:pt idx="317">
                  <c:v>226.07</c:v>
                </c:pt>
                <c:pt idx="318">
                  <c:v>236.54</c:v>
                </c:pt>
                <c:pt idx="319">
                  <c:v>253.16</c:v>
                </c:pt>
                <c:pt idx="320">
                  <c:v>252.7</c:v>
                </c:pt>
                <c:pt idx="321">
                  <c:v>253.81</c:v>
                </c:pt>
                <c:pt idx="322">
                  <c:v>254.17</c:v>
                </c:pt>
                <c:pt idx="323">
                  <c:v>242.14</c:v>
                </c:pt>
                <c:pt idx="324">
                  <c:v>245.08</c:v>
                </c:pt>
                <c:pt idx="325">
                  <c:v>253.81</c:v>
                </c:pt>
                <c:pt idx="326">
                  <c:v>245.08</c:v>
                </c:pt>
                <c:pt idx="327">
                  <c:v>238.37</c:v>
                </c:pt>
                <c:pt idx="328">
                  <c:v>247.56</c:v>
                </c:pt>
                <c:pt idx="329">
                  <c:v>237.36</c:v>
                </c:pt>
                <c:pt idx="330">
                  <c:v>230.02</c:v>
                </c:pt>
                <c:pt idx="331">
                  <c:v>233.51</c:v>
                </c:pt>
                <c:pt idx="332">
                  <c:v>255.28</c:v>
                </c:pt>
                <c:pt idx="333">
                  <c:v>259.41000000000003</c:v>
                </c:pt>
                <c:pt idx="334">
                  <c:v>254.73</c:v>
                </c:pt>
                <c:pt idx="335">
                  <c:v>237.27</c:v>
                </c:pt>
                <c:pt idx="336">
                  <c:v>235.07</c:v>
                </c:pt>
                <c:pt idx="337">
                  <c:v>239.2</c:v>
                </c:pt>
                <c:pt idx="338">
                  <c:v>239.66</c:v>
                </c:pt>
                <c:pt idx="339">
                  <c:v>227.08</c:v>
                </c:pt>
                <c:pt idx="340">
                  <c:v>224.87</c:v>
                </c:pt>
                <c:pt idx="341">
                  <c:v>229.83</c:v>
                </c:pt>
                <c:pt idx="342">
                  <c:v>229.28</c:v>
                </c:pt>
                <c:pt idx="343">
                  <c:v>223.59</c:v>
                </c:pt>
                <c:pt idx="344">
                  <c:v>222.48</c:v>
                </c:pt>
                <c:pt idx="345">
                  <c:v>216.42</c:v>
                </c:pt>
                <c:pt idx="346">
                  <c:v>216.42</c:v>
                </c:pt>
                <c:pt idx="347">
                  <c:v>217.25</c:v>
                </c:pt>
                <c:pt idx="348">
                  <c:v>220.09</c:v>
                </c:pt>
                <c:pt idx="349">
                  <c:v>219.64</c:v>
                </c:pt>
                <c:pt idx="350">
                  <c:v>222.12</c:v>
                </c:pt>
                <c:pt idx="351">
                  <c:v>213.39</c:v>
                </c:pt>
                <c:pt idx="352">
                  <c:v>214.4</c:v>
                </c:pt>
                <c:pt idx="353">
                  <c:v>210.54</c:v>
                </c:pt>
                <c:pt idx="354">
                  <c:v>210.63</c:v>
                </c:pt>
                <c:pt idx="355">
                  <c:v>215.32</c:v>
                </c:pt>
                <c:pt idx="356">
                  <c:v>221.93</c:v>
                </c:pt>
                <c:pt idx="357">
                  <c:v>219.73</c:v>
                </c:pt>
                <c:pt idx="358">
                  <c:v>218.35</c:v>
                </c:pt>
                <c:pt idx="359">
                  <c:v>208.06</c:v>
                </c:pt>
                <c:pt idx="360">
                  <c:v>198.51</c:v>
                </c:pt>
                <c:pt idx="361">
                  <c:v>193.91</c:v>
                </c:pt>
                <c:pt idx="362">
                  <c:v>200.07</c:v>
                </c:pt>
                <c:pt idx="363">
                  <c:v>209.71</c:v>
                </c:pt>
                <c:pt idx="364">
                  <c:v>209.26</c:v>
                </c:pt>
                <c:pt idx="365">
                  <c:v>220.65</c:v>
                </c:pt>
                <c:pt idx="366">
                  <c:v>229.01</c:v>
                </c:pt>
                <c:pt idx="367">
                  <c:v>249.12</c:v>
                </c:pt>
                <c:pt idx="368">
                  <c:v>259.5</c:v>
                </c:pt>
                <c:pt idx="369">
                  <c:v>230.2</c:v>
                </c:pt>
                <c:pt idx="370">
                  <c:v>241.68</c:v>
                </c:pt>
                <c:pt idx="371">
                  <c:v>223.22</c:v>
                </c:pt>
                <c:pt idx="372">
                  <c:v>213.48</c:v>
                </c:pt>
                <c:pt idx="373">
                  <c:v>200.9</c:v>
                </c:pt>
                <c:pt idx="374">
                  <c:v>201.26</c:v>
                </c:pt>
                <c:pt idx="375">
                  <c:v>197.13</c:v>
                </c:pt>
                <c:pt idx="376">
                  <c:v>199.43</c:v>
                </c:pt>
                <c:pt idx="377">
                  <c:v>204.11</c:v>
                </c:pt>
                <c:pt idx="378">
                  <c:v>189.32</c:v>
                </c:pt>
                <c:pt idx="379">
                  <c:v>188.04</c:v>
                </c:pt>
                <c:pt idx="380">
                  <c:v>192.9</c:v>
                </c:pt>
                <c:pt idx="381">
                  <c:v>192.9</c:v>
                </c:pt>
                <c:pt idx="382">
                  <c:v>190.52</c:v>
                </c:pt>
                <c:pt idx="383">
                  <c:v>191.99</c:v>
                </c:pt>
                <c:pt idx="384">
                  <c:v>195.57</c:v>
                </c:pt>
                <c:pt idx="385">
                  <c:v>204.66</c:v>
                </c:pt>
                <c:pt idx="386">
                  <c:v>207.79</c:v>
                </c:pt>
                <c:pt idx="387">
                  <c:v>212.65</c:v>
                </c:pt>
                <c:pt idx="388">
                  <c:v>218.35</c:v>
                </c:pt>
                <c:pt idx="389">
                  <c:v>206.5</c:v>
                </c:pt>
                <c:pt idx="390">
                  <c:v>205.95</c:v>
                </c:pt>
                <c:pt idx="391">
                  <c:v>206.78</c:v>
                </c:pt>
                <c:pt idx="392">
                  <c:v>206.59</c:v>
                </c:pt>
                <c:pt idx="393">
                  <c:v>196.85</c:v>
                </c:pt>
                <c:pt idx="394">
                  <c:v>193.46</c:v>
                </c:pt>
                <c:pt idx="395">
                  <c:v>187.21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24-44A1-BAC6-CBFFD0D91135}"/>
            </c:ext>
          </c:extLst>
        </c:ser>
        <c:ser>
          <c:idx val="2"/>
          <c:order val="2"/>
          <c:tx>
            <c:strRef>
              <c:f>Graphs!$CN$4</c:f>
              <c:strCache>
                <c:ptCount val="1"/>
                <c:pt idx="0">
                  <c:v>Wheat - Ukraine (milling)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Graphs!$CK$5:$CK$400</c:f>
              <c:numCache>
                <c:formatCode>m/d/yyyy</c:formatCode>
                <c:ptCount val="396"/>
                <c:pt idx="0">
                  <c:v>45371</c:v>
                </c:pt>
                <c:pt idx="1">
                  <c:v>45364</c:v>
                </c:pt>
                <c:pt idx="2">
                  <c:v>45357</c:v>
                </c:pt>
                <c:pt idx="3">
                  <c:v>45350</c:v>
                </c:pt>
                <c:pt idx="4">
                  <c:v>45343</c:v>
                </c:pt>
                <c:pt idx="5">
                  <c:v>45336</c:v>
                </c:pt>
                <c:pt idx="6">
                  <c:v>45329</c:v>
                </c:pt>
                <c:pt idx="7">
                  <c:v>45322</c:v>
                </c:pt>
                <c:pt idx="8">
                  <c:v>45315</c:v>
                </c:pt>
                <c:pt idx="9">
                  <c:v>45308</c:v>
                </c:pt>
                <c:pt idx="10">
                  <c:v>45301</c:v>
                </c:pt>
                <c:pt idx="11">
                  <c:v>45294</c:v>
                </c:pt>
                <c:pt idx="12">
                  <c:v>45287</c:v>
                </c:pt>
                <c:pt idx="13">
                  <c:v>45280</c:v>
                </c:pt>
                <c:pt idx="14">
                  <c:v>45273</c:v>
                </c:pt>
                <c:pt idx="15">
                  <c:v>45266</c:v>
                </c:pt>
                <c:pt idx="16">
                  <c:v>45259</c:v>
                </c:pt>
                <c:pt idx="17">
                  <c:v>45252</c:v>
                </c:pt>
                <c:pt idx="18">
                  <c:v>45245</c:v>
                </c:pt>
                <c:pt idx="19">
                  <c:v>45238</c:v>
                </c:pt>
                <c:pt idx="20">
                  <c:v>45231</c:v>
                </c:pt>
                <c:pt idx="21">
                  <c:v>45224</c:v>
                </c:pt>
                <c:pt idx="22">
                  <c:v>45217</c:v>
                </c:pt>
                <c:pt idx="23">
                  <c:v>45210</c:v>
                </c:pt>
                <c:pt idx="24">
                  <c:v>45203</c:v>
                </c:pt>
                <c:pt idx="25">
                  <c:v>45196</c:v>
                </c:pt>
                <c:pt idx="26">
                  <c:v>45189</c:v>
                </c:pt>
                <c:pt idx="27">
                  <c:v>45182</c:v>
                </c:pt>
                <c:pt idx="28">
                  <c:v>45175</c:v>
                </c:pt>
                <c:pt idx="29">
                  <c:v>45168</c:v>
                </c:pt>
                <c:pt idx="30">
                  <c:v>45161</c:v>
                </c:pt>
                <c:pt idx="31">
                  <c:v>45154</c:v>
                </c:pt>
                <c:pt idx="32">
                  <c:v>45147</c:v>
                </c:pt>
                <c:pt idx="33">
                  <c:v>45140</c:v>
                </c:pt>
                <c:pt idx="34">
                  <c:v>45133</c:v>
                </c:pt>
                <c:pt idx="35">
                  <c:v>45126</c:v>
                </c:pt>
                <c:pt idx="36">
                  <c:v>45119</c:v>
                </c:pt>
                <c:pt idx="37">
                  <c:v>45112</c:v>
                </c:pt>
                <c:pt idx="38">
                  <c:v>45105</c:v>
                </c:pt>
                <c:pt idx="39">
                  <c:v>45098</c:v>
                </c:pt>
                <c:pt idx="40">
                  <c:v>45091</c:v>
                </c:pt>
                <c:pt idx="41">
                  <c:v>45084</c:v>
                </c:pt>
                <c:pt idx="42">
                  <c:v>45077</c:v>
                </c:pt>
                <c:pt idx="43">
                  <c:v>45070</c:v>
                </c:pt>
                <c:pt idx="44">
                  <c:v>45063</c:v>
                </c:pt>
                <c:pt idx="45">
                  <c:v>45056</c:v>
                </c:pt>
                <c:pt idx="46">
                  <c:v>45049</c:v>
                </c:pt>
                <c:pt idx="47">
                  <c:v>45042</c:v>
                </c:pt>
                <c:pt idx="48">
                  <c:v>45035</c:v>
                </c:pt>
                <c:pt idx="49">
                  <c:v>45028</c:v>
                </c:pt>
                <c:pt idx="50">
                  <c:v>45021</c:v>
                </c:pt>
                <c:pt idx="51">
                  <c:v>45014</c:v>
                </c:pt>
                <c:pt idx="52">
                  <c:v>45007</c:v>
                </c:pt>
                <c:pt idx="53">
                  <c:v>45000</c:v>
                </c:pt>
                <c:pt idx="54">
                  <c:v>44993</c:v>
                </c:pt>
                <c:pt idx="55">
                  <c:v>44986</c:v>
                </c:pt>
                <c:pt idx="56">
                  <c:v>44979</c:v>
                </c:pt>
                <c:pt idx="57">
                  <c:v>44972</c:v>
                </c:pt>
                <c:pt idx="58">
                  <c:v>44965</c:v>
                </c:pt>
                <c:pt idx="59">
                  <c:v>44958</c:v>
                </c:pt>
                <c:pt idx="60">
                  <c:v>44951</c:v>
                </c:pt>
                <c:pt idx="61">
                  <c:v>44944</c:v>
                </c:pt>
                <c:pt idx="62">
                  <c:v>44937</c:v>
                </c:pt>
                <c:pt idx="63">
                  <c:v>44930</c:v>
                </c:pt>
                <c:pt idx="64">
                  <c:v>44923</c:v>
                </c:pt>
                <c:pt idx="65">
                  <c:v>44916</c:v>
                </c:pt>
                <c:pt idx="66">
                  <c:v>44909</c:v>
                </c:pt>
                <c:pt idx="67">
                  <c:v>44902</c:v>
                </c:pt>
                <c:pt idx="68">
                  <c:v>44895</c:v>
                </c:pt>
                <c:pt idx="69">
                  <c:v>44888</c:v>
                </c:pt>
                <c:pt idx="70">
                  <c:v>44881</c:v>
                </c:pt>
                <c:pt idx="71">
                  <c:v>44874</c:v>
                </c:pt>
                <c:pt idx="72">
                  <c:v>44867</c:v>
                </c:pt>
                <c:pt idx="73">
                  <c:v>44860</c:v>
                </c:pt>
                <c:pt idx="74">
                  <c:v>44853</c:v>
                </c:pt>
                <c:pt idx="75">
                  <c:v>44846</c:v>
                </c:pt>
                <c:pt idx="76">
                  <c:v>44839</c:v>
                </c:pt>
                <c:pt idx="77">
                  <c:v>44832</c:v>
                </c:pt>
                <c:pt idx="78">
                  <c:v>44825</c:v>
                </c:pt>
                <c:pt idx="79">
                  <c:v>44818</c:v>
                </c:pt>
                <c:pt idx="80">
                  <c:v>44811</c:v>
                </c:pt>
                <c:pt idx="81">
                  <c:v>44804</c:v>
                </c:pt>
                <c:pt idx="82">
                  <c:v>44797</c:v>
                </c:pt>
                <c:pt idx="83">
                  <c:v>44790</c:v>
                </c:pt>
                <c:pt idx="84">
                  <c:v>44783</c:v>
                </c:pt>
                <c:pt idx="85">
                  <c:v>44776</c:v>
                </c:pt>
                <c:pt idx="86">
                  <c:v>44769</c:v>
                </c:pt>
                <c:pt idx="87">
                  <c:v>44762</c:v>
                </c:pt>
                <c:pt idx="88">
                  <c:v>44755</c:v>
                </c:pt>
                <c:pt idx="89">
                  <c:v>44748</c:v>
                </c:pt>
                <c:pt idx="90">
                  <c:v>44741</c:v>
                </c:pt>
                <c:pt idx="91">
                  <c:v>44734</c:v>
                </c:pt>
                <c:pt idx="92">
                  <c:v>44727</c:v>
                </c:pt>
                <c:pt idx="93">
                  <c:v>44720</c:v>
                </c:pt>
                <c:pt idx="94">
                  <c:v>44713</c:v>
                </c:pt>
                <c:pt idx="95">
                  <c:v>44706</c:v>
                </c:pt>
                <c:pt idx="96">
                  <c:v>44699</c:v>
                </c:pt>
                <c:pt idx="97">
                  <c:v>44692</c:v>
                </c:pt>
                <c:pt idx="98">
                  <c:v>44685</c:v>
                </c:pt>
                <c:pt idx="99">
                  <c:v>44678</c:v>
                </c:pt>
                <c:pt idx="100">
                  <c:v>44671</c:v>
                </c:pt>
                <c:pt idx="101">
                  <c:v>44664</c:v>
                </c:pt>
                <c:pt idx="102">
                  <c:v>44657</c:v>
                </c:pt>
                <c:pt idx="103">
                  <c:v>44650</c:v>
                </c:pt>
                <c:pt idx="104">
                  <c:v>44643</c:v>
                </c:pt>
                <c:pt idx="105">
                  <c:v>44636</c:v>
                </c:pt>
                <c:pt idx="106">
                  <c:v>44629</c:v>
                </c:pt>
                <c:pt idx="107">
                  <c:v>44622</c:v>
                </c:pt>
                <c:pt idx="108">
                  <c:v>44615</c:v>
                </c:pt>
                <c:pt idx="109">
                  <c:v>44608</c:v>
                </c:pt>
                <c:pt idx="110">
                  <c:v>44601</c:v>
                </c:pt>
                <c:pt idx="111">
                  <c:v>44594</c:v>
                </c:pt>
                <c:pt idx="112">
                  <c:v>44587</c:v>
                </c:pt>
                <c:pt idx="113">
                  <c:v>44580</c:v>
                </c:pt>
                <c:pt idx="114">
                  <c:v>44573</c:v>
                </c:pt>
                <c:pt idx="115">
                  <c:v>44566</c:v>
                </c:pt>
                <c:pt idx="116">
                  <c:v>44559</c:v>
                </c:pt>
                <c:pt idx="117">
                  <c:v>44552</c:v>
                </c:pt>
                <c:pt idx="118">
                  <c:v>44545</c:v>
                </c:pt>
                <c:pt idx="119">
                  <c:v>44538</c:v>
                </c:pt>
                <c:pt idx="120">
                  <c:v>44531</c:v>
                </c:pt>
                <c:pt idx="121">
                  <c:v>44524</c:v>
                </c:pt>
                <c:pt idx="122">
                  <c:v>44517</c:v>
                </c:pt>
                <c:pt idx="123">
                  <c:v>44510</c:v>
                </c:pt>
                <c:pt idx="124">
                  <c:v>44503</c:v>
                </c:pt>
                <c:pt idx="125">
                  <c:v>44496</c:v>
                </c:pt>
                <c:pt idx="126">
                  <c:v>44489</c:v>
                </c:pt>
                <c:pt idx="127">
                  <c:v>44482</c:v>
                </c:pt>
                <c:pt idx="128">
                  <c:v>44475</c:v>
                </c:pt>
                <c:pt idx="129">
                  <c:v>44468</c:v>
                </c:pt>
                <c:pt idx="130">
                  <c:v>44461</c:v>
                </c:pt>
                <c:pt idx="131">
                  <c:v>44454</c:v>
                </c:pt>
                <c:pt idx="132">
                  <c:v>44447</c:v>
                </c:pt>
                <c:pt idx="133">
                  <c:v>44440</c:v>
                </c:pt>
                <c:pt idx="134">
                  <c:v>44433</c:v>
                </c:pt>
                <c:pt idx="135">
                  <c:v>44426</c:v>
                </c:pt>
                <c:pt idx="136">
                  <c:v>44419</c:v>
                </c:pt>
                <c:pt idx="137">
                  <c:v>44412</c:v>
                </c:pt>
                <c:pt idx="138">
                  <c:v>44405</c:v>
                </c:pt>
                <c:pt idx="139">
                  <c:v>44398</c:v>
                </c:pt>
                <c:pt idx="140">
                  <c:v>44391</c:v>
                </c:pt>
                <c:pt idx="141">
                  <c:v>44384</c:v>
                </c:pt>
                <c:pt idx="142">
                  <c:v>44377</c:v>
                </c:pt>
                <c:pt idx="143">
                  <c:v>44370</c:v>
                </c:pt>
                <c:pt idx="144">
                  <c:v>44363</c:v>
                </c:pt>
                <c:pt idx="145">
                  <c:v>44356</c:v>
                </c:pt>
                <c:pt idx="146">
                  <c:v>44349</c:v>
                </c:pt>
                <c:pt idx="147">
                  <c:v>44342</c:v>
                </c:pt>
                <c:pt idx="148">
                  <c:v>44335</c:v>
                </c:pt>
                <c:pt idx="149">
                  <c:v>44328</c:v>
                </c:pt>
                <c:pt idx="150">
                  <c:v>44321</c:v>
                </c:pt>
                <c:pt idx="151">
                  <c:v>44314</c:v>
                </c:pt>
                <c:pt idx="152">
                  <c:v>44307</c:v>
                </c:pt>
                <c:pt idx="153">
                  <c:v>44300</c:v>
                </c:pt>
                <c:pt idx="154">
                  <c:v>44293</c:v>
                </c:pt>
                <c:pt idx="155">
                  <c:v>44286</c:v>
                </c:pt>
                <c:pt idx="156">
                  <c:v>44279</c:v>
                </c:pt>
                <c:pt idx="157">
                  <c:v>44272</c:v>
                </c:pt>
                <c:pt idx="158">
                  <c:v>44265</c:v>
                </c:pt>
                <c:pt idx="159">
                  <c:v>44258</c:v>
                </c:pt>
                <c:pt idx="160">
                  <c:v>44251</c:v>
                </c:pt>
                <c:pt idx="161">
                  <c:v>44244</c:v>
                </c:pt>
                <c:pt idx="162">
                  <c:v>44237</c:v>
                </c:pt>
                <c:pt idx="163">
                  <c:v>44230</c:v>
                </c:pt>
                <c:pt idx="164">
                  <c:v>44223</c:v>
                </c:pt>
                <c:pt idx="165">
                  <c:v>44216</c:v>
                </c:pt>
                <c:pt idx="166">
                  <c:v>44209</c:v>
                </c:pt>
                <c:pt idx="167">
                  <c:v>44202</c:v>
                </c:pt>
                <c:pt idx="168">
                  <c:v>44195</c:v>
                </c:pt>
                <c:pt idx="169">
                  <c:v>44188</c:v>
                </c:pt>
                <c:pt idx="170">
                  <c:v>44181</c:v>
                </c:pt>
                <c:pt idx="171">
                  <c:v>44174</c:v>
                </c:pt>
                <c:pt idx="172">
                  <c:v>44167</c:v>
                </c:pt>
                <c:pt idx="173">
                  <c:v>44160</c:v>
                </c:pt>
                <c:pt idx="174">
                  <c:v>44153</c:v>
                </c:pt>
                <c:pt idx="175">
                  <c:v>44146</c:v>
                </c:pt>
                <c:pt idx="176">
                  <c:v>44139</c:v>
                </c:pt>
                <c:pt idx="177">
                  <c:v>44132</c:v>
                </c:pt>
                <c:pt idx="178">
                  <c:v>44125</c:v>
                </c:pt>
                <c:pt idx="179">
                  <c:v>44118</c:v>
                </c:pt>
                <c:pt idx="180">
                  <c:v>44111</c:v>
                </c:pt>
                <c:pt idx="181">
                  <c:v>44104</c:v>
                </c:pt>
                <c:pt idx="182">
                  <c:v>44097</c:v>
                </c:pt>
                <c:pt idx="183">
                  <c:v>44090</c:v>
                </c:pt>
                <c:pt idx="184">
                  <c:v>44083</c:v>
                </c:pt>
                <c:pt idx="185">
                  <c:v>44076</c:v>
                </c:pt>
                <c:pt idx="186">
                  <c:v>44069</c:v>
                </c:pt>
                <c:pt idx="187">
                  <c:v>44062</c:v>
                </c:pt>
                <c:pt idx="188">
                  <c:v>44055</c:v>
                </c:pt>
                <c:pt idx="189">
                  <c:v>44048</c:v>
                </c:pt>
                <c:pt idx="190">
                  <c:v>44041</c:v>
                </c:pt>
                <c:pt idx="191">
                  <c:v>44034</c:v>
                </c:pt>
                <c:pt idx="192">
                  <c:v>44027</c:v>
                </c:pt>
                <c:pt idx="193">
                  <c:v>44020</c:v>
                </c:pt>
                <c:pt idx="194">
                  <c:v>44013</c:v>
                </c:pt>
                <c:pt idx="195">
                  <c:v>44006</c:v>
                </c:pt>
                <c:pt idx="196">
                  <c:v>43999</c:v>
                </c:pt>
                <c:pt idx="197">
                  <c:v>43992</c:v>
                </c:pt>
                <c:pt idx="198">
                  <c:v>43985</c:v>
                </c:pt>
                <c:pt idx="199">
                  <c:v>43978</c:v>
                </c:pt>
                <c:pt idx="200">
                  <c:v>43971</c:v>
                </c:pt>
                <c:pt idx="201">
                  <c:v>43964</c:v>
                </c:pt>
                <c:pt idx="202">
                  <c:v>43957</c:v>
                </c:pt>
                <c:pt idx="203">
                  <c:v>43950</c:v>
                </c:pt>
                <c:pt idx="204">
                  <c:v>43943</c:v>
                </c:pt>
                <c:pt idx="205">
                  <c:v>43936</c:v>
                </c:pt>
                <c:pt idx="206">
                  <c:v>43929</c:v>
                </c:pt>
                <c:pt idx="207">
                  <c:v>43922</c:v>
                </c:pt>
                <c:pt idx="208">
                  <c:v>43915</c:v>
                </c:pt>
                <c:pt idx="209">
                  <c:v>43908</c:v>
                </c:pt>
                <c:pt idx="210">
                  <c:v>43901</c:v>
                </c:pt>
                <c:pt idx="211">
                  <c:v>43894</c:v>
                </c:pt>
                <c:pt idx="212">
                  <c:v>43887</c:v>
                </c:pt>
                <c:pt idx="213">
                  <c:v>43880</c:v>
                </c:pt>
                <c:pt idx="214">
                  <c:v>43873</c:v>
                </c:pt>
                <c:pt idx="215">
                  <c:v>43866</c:v>
                </c:pt>
                <c:pt idx="216">
                  <c:v>0</c:v>
                </c:pt>
                <c:pt idx="217">
                  <c:v>43859</c:v>
                </c:pt>
                <c:pt idx="218">
                  <c:v>43852</c:v>
                </c:pt>
                <c:pt idx="219">
                  <c:v>0</c:v>
                </c:pt>
                <c:pt idx="220">
                  <c:v>43845</c:v>
                </c:pt>
                <c:pt idx="221">
                  <c:v>43838</c:v>
                </c:pt>
                <c:pt idx="222">
                  <c:v>43831</c:v>
                </c:pt>
                <c:pt idx="223">
                  <c:v>43824</c:v>
                </c:pt>
                <c:pt idx="224">
                  <c:v>43817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43810</c:v>
                </c:pt>
                <c:pt idx="230">
                  <c:v>43803</c:v>
                </c:pt>
                <c:pt idx="231">
                  <c:v>43796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43789</c:v>
                </c:pt>
                <c:pt idx="240">
                  <c:v>43782</c:v>
                </c:pt>
                <c:pt idx="241">
                  <c:v>43775</c:v>
                </c:pt>
                <c:pt idx="242">
                  <c:v>43768</c:v>
                </c:pt>
                <c:pt idx="243">
                  <c:v>43761</c:v>
                </c:pt>
                <c:pt idx="244">
                  <c:v>43754</c:v>
                </c:pt>
                <c:pt idx="245">
                  <c:v>43747</c:v>
                </c:pt>
                <c:pt idx="246">
                  <c:v>0</c:v>
                </c:pt>
                <c:pt idx="247">
                  <c:v>0</c:v>
                </c:pt>
                <c:pt idx="248">
                  <c:v>43740</c:v>
                </c:pt>
                <c:pt idx="249">
                  <c:v>43733</c:v>
                </c:pt>
                <c:pt idx="250">
                  <c:v>43726</c:v>
                </c:pt>
                <c:pt idx="251">
                  <c:v>43719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43712</c:v>
                </c:pt>
                <c:pt idx="256">
                  <c:v>43705</c:v>
                </c:pt>
                <c:pt idx="257">
                  <c:v>43698</c:v>
                </c:pt>
                <c:pt idx="258">
                  <c:v>43691</c:v>
                </c:pt>
                <c:pt idx="259">
                  <c:v>43684</c:v>
                </c:pt>
                <c:pt idx="260">
                  <c:v>43677</c:v>
                </c:pt>
                <c:pt idx="261">
                  <c:v>43670</c:v>
                </c:pt>
                <c:pt idx="262">
                  <c:v>43663</c:v>
                </c:pt>
                <c:pt idx="263">
                  <c:v>43656</c:v>
                </c:pt>
                <c:pt idx="264">
                  <c:v>43649</c:v>
                </c:pt>
                <c:pt idx="265">
                  <c:v>43642</c:v>
                </c:pt>
                <c:pt idx="266">
                  <c:v>43635</c:v>
                </c:pt>
                <c:pt idx="267">
                  <c:v>43628</c:v>
                </c:pt>
                <c:pt idx="268">
                  <c:v>43621</c:v>
                </c:pt>
                <c:pt idx="269">
                  <c:v>43614</c:v>
                </c:pt>
                <c:pt idx="270">
                  <c:v>43607</c:v>
                </c:pt>
                <c:pt idx="271">
                  <c:v>43600</c:v>
                </c:pt>
                <c:pt idx="272">
                  <c:v>43593</c:v>
                </c:pt>
                <c:pt idx="273">
                  <c:v>43586</c:v>
                </c:pt>
                <c:pt idx="274">
                  <c:v>43579</c:v>
                </c:pt>
                <c:pt idx="275">
                  <c:v>43572</c:v>
                </c:pt>
                <c:pt idx="276">
                  <c:v>43565</c:v>
                </c:pt>
                <c:pt idx="277">
                  <c:v>43558</c:v>
                </c:pt>
                <c:pt idx="278">
                  <c:v>43551</c:v>
                </c:pt>
                <c:pt idx="279">
                  <c:v>43544</c:v>
                </c:pt>
                <c:pt idx="280">
                  <c:v>43537</c:v>
                </c:pt>
                <c:pt idx="281">
                  <c:v>43530</c:v>
                </c:pt>
                <c:pt idx="282">
                  <c:v>43523</c:v>
                </c:pt>
                <c:pt idx="283">
                  <c:v>43516</c:v>
                </c:pt>
                <c:pt idx="284">
                  <c:v>43509</c:v>
                </c:pt>
                <c:pt idx="285">
                  <c:v>43502</c:v>
                </c:pt>
                <c:pt idx="286">
                  <c:v>43495</c:v>
                </c:pt>
                <c:pt idx="287">
                  <c:v>43488</c:v>
                </c:pt>
                <c:pt idx="288">
                  <c:v>43481</c:v>
                </c:pt>
                <c:pt idx="289">
                  <c:v>43474</c:v>
                </c:pt>
                <c:pt idx="290">
                  <c:v>43467</c:v>
                </c:pt>
                <c:pt idx="291">
                  <c:v>43460</c:v>
                </c:pt>
                <c:pt idx="292">
                  <c:v>43453</c:v>
                </c:pt>
                <c:pt idx="293">
                  <c:v>43446</c:v>
                </c:pt>
                <c:pt idx="294">
                  <c:v>43439</c:v>
                </c:pt>
                <c:pt idx="295">
                  <c:v>43432</c:v>
                </c:pt>
                <c:pt idx="296">
                  <c:v>43425</c:v>
                </c:pt>
                <c:pt idx="297">
                  <c:v>43418</c:v>
                </c:pt>
                <c:pt idx="298">
                  <c:v>43411</c:v>
                </c:pt>
                <c:pt idx="299">
                  <c:v>43404</c:v>
                </c:pt>
                <c:pt idx="300">
                  <c:v>43397</c:v>
                </c:pt>
                <c:pt idx="301">
                  <c:v>43390</c:v>
                </c:pt>
                <c:pt idx="302">
                  <c:v>43383</c:v>
                </c:pt>
                <c:pt idx="303">
                  <c:v>43376</c:v>
                </c:pt>
                <c:pt idx="304">
                  <c:v>43369</c:v>
                </c:pt>
                <c:pt idx="305">
                  <c:v>43362</c:v>
                </c:pt>
                <c:pt idx="306">
                  <c:v>43355</c:v>
                </c:pt>
                <c:pt idx="307">
                  <c:v>43348</c:v>
                </c:pt>
                <c:pt idx="308">
                  <c:v>43341</c:v>
                </c:pt>
                <c:pt idx="309">
                  <c:v>43334</c:v>
                </c:pt>
                <c:pt idx="310">
                  <c:v>43327</c:v>
                </c:pt>
                <c:pt idx="311">
                  <c:v>43320</c:v>
                </c:pt>
                <c:pt idx="312">
                  <c:v>43313</c:v>
                </c:pt>
                <c:pt idx="313">
                  <c:v>43306</c:v>
                </c:pt>
                <c:pt idx="314">
                  <c:v>43299</c:v>
                </c:pt>
                <c:pt idx="315">
                  <c:v>43292</c:v>
                </c:pt>
                <c:pt idx="316">
                  <c:v>43285</c:v>
                </c:pt>
                <c:pt idx="317">
                  <c:v>43278</c:v>
                </c:pt>
                <c:pt idx="318">
                  <c:v>43271</c:v>
                </c:pt>
                <c:pt idx="319">
                  <c:v>43264</c:v>
                </c:pt>
                <c:pt idx="320">
                  <c:v>43257</c:v>
                </c:pt>
                <c:pt idx="321">
                  <c:v>43250</c:v>
                </c:pt>
                <c:pt idx="322">
                  <c:v>43243</c:v>
                </c:pt>
                <c:pt idx="323">
                  <c:v>43236</c:v>
                </c:pt>
                <c:pt idx="324">
                  <c:v>43229</c:v>
                </c:pt>
                <c:pt idx="325">
                  <c:v>43222</c:v>
                </c:pt>
                <c:pt idx="326">
                  <c:v>43215</c:v>
                </c:pt>
                <c:pt idx="327">
                  <c:v>43208</c:v>
                </c:pt>
                <c:pt idx="328">
                  <c:v>43201</c:v>
                </c:pt>
                <c:pt idx="329">
                  <c:v>43194</c:v>
                </c:pt>
                <c:pt idx="330">
                  <c:v>43187</c:v>
                </c:pt>
                <c:pt idx="331">
                  <c:v>43180</c:v>
                </c:pt>
                <c:pt idx="332">
                  <c:v>43173</c:v>
                </c:pt>
                <c:pt idx="333">
                  <c:v>43166</c:v>
                </c:pt>
                <c:pt idx="334">
                  <c:v>43159</c:v>
                </c:pt>
                <c:pt idx="335">
                  <c:v>43152</c:v>
                </c:pt>
                <c:pt idx="336">
                  <c:v>43145</c:v>
                </c:pt>
                <c:pt idx="337">
                  <c:v>43138</c:v>
                </c:pt>
                <c:pt idx="338">
                  <c:v>43131</c:v>
                </c:pt>
                <c:pt idx="339">
                  <c:v>43124</c:v>
                </c:pt>
                <c:pt idx="340">
                  <c:v>43117</c:v>
                </c:pt>
                <c:pt idx="341">
                  <c:v>43110</c:v>
                </c:pt>
                <c:pt idx="342">
                  <c:v>43103</c:v>
                </c:pt>
                <c:pt idx="343">
                  <c:v>43096</c:v>
                </c:pt>
                <c:pt idx="344">
                  <c:v>43089</c:v>
                </c:pt>
                <c:pt idx="345">
                  <c:v>43082</c:v>
                </c:pt>
                <c:pt idx="346">
                  <c:v>43075</c:v>
                </c:pt>
                <c:pt idx="347">
                  <c:v>43068</c:v>
                </c:pt>
                <c:pt idx="348">
                  <c:v>43061</c:v>
                </c:pt>
                <c:pt idx="349">
                  <c:v>43054</c:v>
                </c:pt>
                <c:pt idx="350">
                  <c:v>43047</c:v>
                </c:pt>
                <c:pt idx="351">
                  <c:v>43040</c:v>
                </c:pt>
                <c:pt idx="352">
                  <c:v>43033</c:v>
                </c:pt>
                <c:pt idx="353">
                  <c:v>43026</c:v>
                </c:pt>
                <c:pt idx="354">
                  <c:v>43019</c:v>
                </c:pt>
                <c:pt idx="355">
                  <c:v>43012</c:v>
                </c:pt>
                <c:pt idx="356">
                  <c:v>43005</c:v>
                </c:pt>
                <c:pt idx="357">
                  <c:v>42998</c:v>
                </c:pt>
                <c:pt idx="358">
                  <c:v>42991</c:v>
                </c:pt>
                <c:pt idx="359">
                  <c:v>42984</c:v>
                </c:pt>
                <c:pt idx="360">
                  <c:v>42977</c:v>
                </c:pt>
                <c:pt idx="361">
                  <c:v>42970</c:v>
                </c:pt>
                <c:pt idx="362">
                  <c:v>42963</c:v>
                </c:pt>
                <c:pt idx="363">
                  <c:v>42956</c:v>
                </c:pt>
                <c:pt idx="364">
                  <c:v>42949</c:v>
                </c:pt>
                <c:pt idx="365">
                  <c:v>42942</c:v>
                </c:pt>
                <c:pt idx="366">
                  <c:v>42935</c:v>
                </c:pt>
                <c:pt idx="367">
                  <c:v>42928</c:v>
                </c:pt>
                <c:pt idx="368">
                  <c:v>42921</c:v>
                </c:pt>
                <c:pt idx="369">
                  <c:v>42914</c:v>
                </c:pt>
                <c:pt idx="370">
                  <c:v>42907</c:v>
                </c:pt>
                <c:pt idx="371">
                  <c:v>42900</c:v>
                </c:pt>
                <c:pt idx="372">
                  <c:v>42893</c:v>
                </c:pt>
                <c:pt idx="373">
                  <c:v>42886</c:v>
                </c:pt>
                <c:pt idx="374">
                  <c:v>42879</c:v>
                </c:pt>
                <c:pt idx="375">
                  <c:v>42872</c:v>
                </c:pt>
                <c:pt idx="376">
                  <c:v>42865</c:v>
                </c:pt>
                <c:pt idx="377">
                  <c:v>42858</c:v>
                </c:pt>
                <c:pt idx="378">
                  <c:v>42851</c:v>
                </c:pt>
                <c:pt idx="379">
                  <c:v>42844</c:v>
                </c:pt>
                <c:pt idx="380">
                  <c:v>42837</c:v>
                </c:pt>
                <c:pt idx="381">
                  <c:v>42830</c:v>
                </c:pt>
                <c:pt idx="382">
                  <c:v>42823</c:v>
                </c:pt>
                <c:pt idx="383">
                  <c:v>42816</c:v>
                </c:pt>
                <c:pt idx="384">
                  <c:v>42809</c:v>
                </c:pt>
                <c:pt idx="385">
                  <c:v>42802</c:v>
                </c:pt>
                <c:pt idx="386">
                  <c:v>42795</c:v>
                </c:pt>
                <c:pt idx="387">
                  <c:v>42788</c:v>
                </c:pt>
                <c:pt idx="388">
                  <c:v>42781</c:v>
                </c:pt>
                <c:pt idx="389">
                  <c:v>42774</c:v>
                </c:pt>
                <c:pt idx="390">
                  <c:v>42767</c:v>
                </c:pt>
                <c:pt idx="391">
                  <c:v>42760</c:v>
                </c:pt>
                <c:pt idx="392">
                  <c:v>42753</c:v>
                </c:pt>
                <c:pt idx="393">
                  <c:v>42746</c:v>
                </c:pt>
                <c:pt idx="394">
                  <c:v>42739</c:v>
                </c:pt>
                <c:pt idx="395">
                  <c:v>42732</c:v>
                </c:pt>
              </c:numCache>
            </c:numRef>
          </c:cat>
          <c:val>
            <c:numRef>
              <c:f>Graphs!$CN$5:$CN$400</c:f>
              <c:numCache>
                <c:formatCode>0</c:formatCode>
                <c:ptCount val="396"/>
                <c:pt idx="0">
                  <c:v>174</c:v>
                </c:pt>
                <c:pt idx="1">
                  <c:v>174</c:v>
                </c:pt>
                <c:pt idx="2">
                  <c:v>171</c:v>
                </c:pt>
                <c:pt idx="3">
                  <c:v>172</c:v>
                </c:pt>
                <c:pt idx="4">
                  <c:v>174</c:v>
                </c:pt>
                <c:pt idx="5">
                  <c:v>179</c:v>
                </c:pt>
                <c:pt idx="6">
                  <c:v>185</c:v>
                </c:pt>
                <c:pt idx="7">
                  <c:v>188</c:v>
                </c:pt>
                <c:pt idx="8">
                  <c:v>192</c:v>
                </c:pt>
                <c:pt idx="9">
                  <c:v>192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211</c:v>
                </c:pt>
                <c:pt idx="36">
                  <c:v>209</c:v>
                </c:pt>
                <c:pt idx="37">
                  <c:v>215</c:v>
                </c:pt>
                <c:pt idx="38">
                  <c:v>215</c:v>
                </c:pt>
                <c:pt idx="39">
                  <c:v>211</c:v>
                </c:pt>
                <c:pt idx="40">
                  <c:v>211</c:v>
                </c:pt>
                <c:pt idx="41">
                  <c:v>211</c:v>
                </c:pt>
                <c:pt idx="42">
                  <c:v>211</c:v>
                </c:pt>
                <c:pt idx="43">
                  <c:v>220</c:v>
                </c:pt>
                <c:pt idx="44">
                  <c:v>225</c:v>
                </c:pt>
                <c:pt idx="45">
                  <c:v>240</c:v>
                </c:pt>
                <c:pt idx="46">
                  <c:v>240</c:v>
                </c:pt>
                <c:pt idx="47">
                  <c:v>250</c:v>
                </c:pt>
                <c:pt idx="48">
                  <c:v>250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250</c:v>
                </c:pt>
                <c:pt idx="53">
                  <c:v>265</c:v>
                </c:pt>
                <c:pt idx="54">
                  <c:v>271</c:v>
                </c:pt>
                <c:pt idx="55">
                  <c:v>270</c:v>
                </c:pt>
                <c:pt idx="56">
                  <c:v>270</c:v>
                </c:pt>
                <c:pt idx="57">
                  <c:v>270</c:v>
                </c:pt>
                <c:pt idx="58">
                  <c:v>270</c:v>
                </c:pt>
                <c:pt idx="59">
                  <c:v>270</c:v>
                </c:pt>
                <c:pt idx="60">
                  <c:v>270</c:v>
                </c:pt>
                <c:pt idx="61">
                  <c:v>269</c:v>
                </c:pt>
                <c:pt idx="62">
                  <c:v>266</c:v>
                </c:pt>
                <c:pt idx="63">
                  <c:v>266</c:v>
                </c:pt>
                <c:pt idx="64">
                  <c:v>265</c:v>
                </c:pt>
                <c:pt idx="65">
                  <c:v>265</c:v>
                </c:pt>
                <c:pt idx="66">
                  <c:v>267</c:v>
                </c:pt>
                <c:pt idx="67">
                  <c:v>272</c:v>
                </c:pt>
                <c:pt idx="68">
                  <c:v>268</c:v>
                </c:pt>
                <c:pt idx="69">
                  <c:v>270</c:v>
                </c:pt>
                <c:pt idx="70">
                  <c:v>272</c:v>
                </c:pt>
                <c:pt idx="71">
                  <c:v>272</c:v>
                </c:pt>
                <c:pt idx="72">
                  <c:v>270</c:v>
                </c:pt>
                <c:pt idx="73">
                  <c:v>270</c:v>
                </c:pt>
                <c:pt idx="74">
                  <c:v>280</c:v>
                </c:pt>
                <c:pt idx="75">
                  <c:v>285</c:v>
                </c:pt>
                <c:pt idx="76">
                  <c:v>280</c:v>
                </c:pt>
                <c:pt idx="77">
                  <c:v>280</c:v>
                </c:pt>
                <c:pt idx="78">
                  <c:v>271</c:v>
                </c:pt>
                <c:pt idx="79">
                  <c:v>271</c:v>
                </c:pt>
                <c:pt idx="80">
                  <c:v>266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362</c:v>
                </c:pt>
                <c:pt idx="108">
                  <c:v>295</c:v>
                </c:pt>
                <c:pt idx="109">
                  <c:v>299</c:v>
                </c:pt>
                <c:pt idx="110">
                  <c:v>300</c:v>
                </c:pt>
                <c:pt idx="111">
                  <c:v>307</c:v>
                </c:pt>
                <c:pt idx="112">
                  <c:v>312</c:v>
                </c:pt>
                <c:pt idx="113">
                  <c:v>316</c:v>
                </c:pt>
                <c:pt idx="114">
                  <c:v>315</c:v>
                </c:pt>
                <c:pt idx="115">
                  <c:v>318</c:v>
                </c:pt>
                <c:pt idx="116">
                  <c:v>318</c:v>
                </c:pt>
                <c:pt idx="117">
                  <c:v>316</c:v>
                </c:pt>
                <c:pt idx="118">
                  <c:v>316</c:v>
                </c:pt>
                <c:pt idx="119">
                  <c:v>320</c:v>
                </c:pt>
                <c:pt idx="120">
                  <c:v>326</c:v>
                </c:pt>
                <c:pt idx="121">
                  <c:v>332</c:v>
                </c:pt>
                <c:pt idx="122">
                  <c:v>326</c:v>
                </c:pt>
                <c:pt idx="123">
                  <c:v>316</c:v>
                </c:pt>
                <c:pt idx="124">
                  <c:v>315</c:v>
                </c:pt>
                <c:pt idx="125">
                  <c:v>308</c:v>
                </c:pt>
                <c:pt idx="126">
                  <c:v>304</c:v>
                </c:pt>
                <c:pt idx="127">
                  <c:v>301</c:v>
                </c:pt>
                <c:pt idx="128">
                  <c:v>301</c:v>
                </c:pt>
                <c:pt idx="129">
                  <c:v>288</c:v>
                </c:pt>
                <c:pt idx="130">
                  <c:v>287</c:v>
                </c:pt>
                <c:pt idx="131">
                  <c:v>287</c:v>
                </c:pt>
                <c:pt idx="132">
                  <c:v>285</c:v>
                </c:pt>
                <c:pt idx="133">
                  <c:v>279</c:v>
                </c:pt>
                <c:pt idx="134">
                  <c:v>276</c:v>
                </c:pt>
                <c:pt idx="135">
                  <c:v>277</c:v>
                </c:pt>
                <c:pt idx="136">
                  <c:v>255.5</c:v>
                </c:pt>
                <c:pt idx="137">
                  <c:v>251</c:v>
                </c:pt>
                <c:pt idx="138">
                  <c:v>235</c:v>
                </c:pt>
                <c:pt idx="139">
                  <c:v>232</c:v>
                </c:pt>
                <c:pt idx="140">
                  <c:v>218</c:v>
                </c:pt>
                <c:pt idx="141">
                  <c:v>220</c:v>
                </c:pt>
                <c:pt idx="142">
                  <c:v>235</c:v>
                </c:pt>
                <c:pt idx="143">
                  <c:v>239</c:v>
                </c:pt>
                <c:pt idx="144">
                  <c:v>248</c:v>
                </c:pt>
                <c:pt idx="145">
                  <c:v>260</c:v>
                </c:pt>
                <c:pt idx="146">
                  <c:v>263</c:v>
                </c:pt>
                <c:pt idx="147">
                  <c:v>261</c:v>
                </c:pt>
                <c:pt idx="148">
                  <c:v>267</c:v>
                </c:pt>
                <c:pt idx="149">
                  <c:v>271</c:v>
                </c:pt>
                <c:pt idx="150">
                  <c:v>267.5</c:v>
                </c:pt>
                <c:pt idx="151">
                  <c:v>263</c:v>
                </c:pt>
                <c:pt idx="152">
                  <c:v>248</c:v>
                </c:pt>
                <c:pt idx="153">
                  <c:v>240</c:v>
                </c:pt>
                <c:pt idx="154">
                  <c:v>242</c:v>
                </c:pt>
                <c:pt idx="155">
                  <c:v>243</c:v>
                </c:pt>
                <c:pt idx="156">
                  <c:v>261</c:v>
                </c:pt>
                <c:pt idx="157">
                  <c:v>271</c:v>
                </c:pt>
                <c:pt idx="158">
                  <c:v>280</c:v>
                </c:pt>
                <c:pt idx="159">
                  <c:v>284</c:v>
                </c:pt>
                <c:pt idx="160">
                  <c:v>282</c:v>
                </c:pt>
                <c:pt idx="161">
                  <c:v>276</c:v>
                </c:pt>
                <c:pt idx="162">
                  <c:v>278</c:v>
                </c:pt>
                <c:pt idx="163">
                  <c:v>284</c:v>
                </c:pt>
                <c:pt idx="164">
                  <c:v>287</c:v>
                </c:pt>
                <c:pt idx="165">
                  <c:v>292</c:v>
                </c:pt>
                <c:pt idx="166">
                  <c:v>272</c:v>
                </c:pt>
                <c:pt idx="167">
                  <c:v>267</c:v>
                </c:pt>
                <c:pt idx="168">
                  <c:v>256</c:v>
                </c:pt>
                <c:pt idx="169">
                  <c:v>253</c:v>
                </c:pt>
                <c:pt idx="170">
                  <c:v>249</c:v>
                </c:pt>
                <c:pt idx="171">
                  <c:v>248</c:v>
                </c:pt>
                <c:pt idx="172">
                  <c:v>249</c:v>
                </c:pt>
                <c:pt idx="173">
                  <c:v>248</c:v>
                </c:pt>
                <c:pt idx="174">
                  <c:v>249</c:v>
                </c:pt>
                <c:pt idx="175">
                  <c:v>250</c:v>
                </c:pt>
                <c:pt idx="176">
                  <c:v>246.5</c:v>
                </c:pt>
                <c:pt idx="177">
                  <c:v>249</c:v>
                </c:pt>
                <c:pt idx="178">
                  <c:v>247</c:v>
                </c:pt>
                <c:pt idx="179">
                  <c:v>239</c:v>
                </c:pt>
                <c:pt idx="180">
                  <c:v>235</c:v>
                </c:pt>
                <c:pt idx="181">
                  <c:v>229</c:v>
                </c:pt>
                <c:pt idx="182">
                  <c:v>231</c:v>
                </c:pt>
                <c:pt idx="183">
                  <c:v>223</c:v>
                </c:pt>
                <c:pt idx="184">
                  <c:v>214</c:v>
                </c:pt>
                <c:pt idx="185">
                  <c:v>208</c:v>
                </c:pt>
                <c:pt idx="186">
                  <c:v>199</c:v>
                </c:pt>
                <c:pt idx="187">
                  <c:v>197</c:v>
                </c:pt>
                <c:pt idx="188">
                  <c:v>197</c:v>
                </c:pt>
                <c:pt idx="189">
                  <c:v>201</c:v>
                </c:pt>
                <c:pt idx="190">
                  <c:v>201</c:v>
                </c:pt>
                <c:pt idx="191">
                  <c:v>199</c:v>
                </c:pt>
                <c:pt idx="192">
                  <c:v>199</c:v>
                </c:pt>
                <c:pt idx="193">
                  <c:v>187</c:v>
                </c:pt>
                <c:pt idx="194">
                  <c:v>186</c:v>
                </c:pt>
                <c:pt idx="195">
                  <c:v>188</c:v>
                </c:pt>
                <c:pt idx="196">
                  <c:v>190</c:v>
                </c:pt>
                <c:pt idx="197">
                  <c:v>190</c:v>
                </c:pt>
                <c:pt idx="198">
                  <c:v>214</c:v>
                </c:pt>
                <c:pt idx="199">
                  <c:v>213</c:v>
                </c:pt>
                <c:pt idx="200">
                  <c:v>215</c:v>
                </c:pt>
                <c:pt idx="201">
                  <c:v>216</c:v>
                </c:pt>
                <c:pt idx="202">
                  <c:v>216</c:v>
                </c:pt>
                <c:pt idx="203">
                  <c:v>217</c:v>
                </c:pt>
                <c:pt idx="204">
                  <c:v>220</c:v>
                </c:pt>
                <c:pt idx="205">
                  <c:v>220</c:v>
                </c:pt>
                <c:pt idx="206">
                  <c:v>216</c:v>
                </c:pt>
                <c:pt idx="207">
                  <c:v>216</c:v>
                </c:pt>
                <c:pt idx="208">
                  <c:v>209</c:v>
                </c:pt>
                <c:pt idx="209">
                  <c:v>199</c:v>
                </c:pt>
                <c:pt idx="210">
                  <c:v>202.5</c:v>
                </c:pt>
                <c:pt idx="211">
                  <c:v>206</c:v>
                </c:pt>
                <c:pt idx="212">
                  <c:v>210</c:v>
                </c:pt>
                <c:pt idx="213">
                  <c:v>214</c:v>
                </c:pt>
                <c:pt idx="214">
                  <c:v>217</c:v>
                </c:pt>
                <c:pt idx="215">
                  <c:v>221</c:v>
                </c:pt>
                <c:pt idx="216">
                  <c:v>0</c:v>
                </c:pt>
                <c:pt idx="217">
                  <c:v>223</c:v>
                </c:pt>
                <c:pt idx="218">
                  <c:v>223</c:v>
                </c:pt>
                <c:pt idx="219">
                  <c:v>0</c:v>
                </c:pt>
                <c:pt idx="220">
                  <c:v>217</c:v>
                </c:pt>
                <c:pt idx="221">
                  <c:v>211</c:v>
                </c:pt>
                <c:pt idx="222">
                  <c:v>206</c:v>
                </c:pt>
                <c:pt idx="223">
                  <c:v>206</c:v>
                </c:pt>
                <c:pt idx="224">
                  <c:v>205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203</c:v>
                </c:pt>
                <c:pt idx="230">
                  <c:v>202</c:v>
                </c:pt>
                <c:pt idx="231">
                  <c:v>200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198</c:v>
                </c:pt>
                <c:pt idx="240">
                  <c:v>197</c:v>
                </c:pt>
                <c:pt idx="241">
                  <c:v>197</c:v>
                </c:pt>
                <c:pt idx="242">
                  <c:v>200</c:v>
                </c:pt>
                <c:pt idx="243">
                  <c:v>201</c:v>
                </c:pt>
                <c:pt idx="244">
                  <c:v>196</c:v>
                </c:pt>
                <c:pt idx="245">
                  <c:v>189</c:v>
                </c:pt>
                <c:pt idx="246">
                  <c:v>0</c:v>
                </c:pt>
                <c:pt idx="247">
                  <c:v>0</c:v>
                </c:pt>
                <c:pt idx="248">
                  <c:v>187</c:v>
                </c:pt>
                <c:pt idx="249">
                  <c:v>182</c:v>
                </c:pt>
                <c:pt idx="250">
                  <c:v>180</c:v>
                </c:pt>
                <c:pt idx="251">
                  <c:v>178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178</c:v>
                </c:pt>
                <c:pt idx="256">
                  <c:v>178</c:v>
                </c:pt>
                <c:pt idx="257">
                  <c:v>181</c:v>
                </c:pt>
                <c:pt idx="258">
                  <c:v>185</c:v>
                </c:pt>
                <c:pt idx="259">
                  <c:v>186</c:v>
                </c:pt>
                <c:pt idx="260">
                  <c:v>186</c:v>
                </c:pt>
                <c:pt idx="261">
                  <c:v>185</c:v>
                </c:pt>
                <c:pt idx="262">
                  <c:v>184</c:v>
                </c:pt>
                <c:pt idx="263">
                  <c:v>181</c:v>
                </c:pt>
                <c:pt idx="264">
                  <c:v>180</c:v>
                </c:pt>
                <c:pt idx="265">
                  <c:v>182</c:v>
                </c:pt>
                <c:pt idx="266">
                  <c:v>180</c:v>
                </c:pt>
                <c:pt idx="267">
                  <c:v>179</c:v>
                </c:pt>
                <c:pt idx="268">
                  <c:v>183</c:v>
                </c:pt>
                <c:pt idx="269">
                  <c:v>190</c:v>
                </c:pt>
                <c:pt idx="270">
                  <c:v>187</c:v>
                </c:pt>
                <c:pt idx="271">
                  <c:v>189</c:v>
                </c:pt>
                <c:pt idx="272">
                  <c:v>190</c:v>
                </c:pt>
                <c:pt idx="273">
                  <c:v>201</c:v>
                </c:pt>
                <c:pt idx="274">
                  <c:v>206</c:v>
                </c:pt>
                <c:pt idx="275">
                  <c:v>210</c:v>
                </c:pt>
                <c:pt idx="276">
                  <c:v>214</c:v>
                </c:pt>
                <c:pt idx="277">
                  <c:v>215</c:v>
                </c:pt>
                <c:pt idx="278">
                  <c:v>215</c:v>
                </c:pt>
                <c:pt idx="279">
                  <c:v>213</c:v>
                </c:pt>
                <c:pt idx="280">
                  <c:v>212</c:v>
                </c:pt>
                <c:pt idx="281">
                  <c:v>218</c:v>
                </c:pt>
                <c:pt idx="282">
                  <c:v>221</c:v>
                </c:pt>
                <c:pt idx="283">
                  <c:v>226</c:v>
                </c:pt>
                <c:pt idx="284">
                  <c:v>228</c:v>
                </c:pt>
                <c:pt idx="285">
                  <c:v>229</c:v>
                </c:pt>
                <c:pt idx="286">
                  <c:v>228</c:v>
                </c:pt>
                <c:pt idx="287">
                  <c:v>227</c:v>
                </c:pt>
                <c:pt idx="288">
                  <c:v>225</c:v>
                </c:pt>
                <c:pt idx="289">
                  <c:v>225</c:v>
                </c:pt>
                <c:pt idx="290">
                  <c:v>222</c:v>
                </c:pt>
                <c:pt idx="291">
                  <c:v>220</c:v>
                </c:pt>
                <c:pt idx="292">
                  <c:v>220</c:v>
                </c:pt>
                <c:pt idx="293">
                  <c:v>218</c:v>
                </c:pt>
                <c:pt idx="294">
                  <c:v>217</c:v>
                </c:pt>
                <c:pt idx="295">
                  <c:v>215</c:v>
                </c:pt>
                <c:pt idx="296">
                  <c:v>214</c:v>
                </c:pt>
                <c:pt idx="297">
                  <c:v>214</c:v>
                </c:pt>
                <c:pt idx="298">
                  <c:v>215</c:v>
                </c:pt>
                <c:pt idx="299">
                  <c:v>214</c:v>
                </c:pt>
                <c:pt idx="300">
                  <c:v>215</c:v>
                </c:pt>
                <c:pt idx="301">
                  <c:v>213</c:v>
                </c:pt>
                <c:pt idx="302">
                  <c:v>209</c:v>
                </c:pt>
                <c:pt idx="303">
                  <c:v>208</c:v>
                </c:pt>
                <c:pt idx="304">
                  <c:v>201</c:v>
                </c:pt>
                <c:pt idx="305">
                  <c:v>197</c:v>
                </c:pt>
                <c:pt idx="306">
                  <c:v>201</c:v>
                </c:pt>
                <c:pt idx="307">
                  <c:v>201</c:v>
                </c:pt>
                <c:pt idx="308">
                  <c:v>205.5</c:v>
                </c:pt>
                <c:pt idx="309">
                  <c:v>202</c:v>
                </c:pt>
                <c:pt idx="310">
                  <c:v>205</c:v>
                </c:pt>
                <c:pt idx="311">
                  <c:v>207</c:v>
                </c:pt>
                <c:pt idx="312">
                  <c:v>202</c:v>
                </c:pt>
                <c:pt idx="313">
                  <c:v>191</c:v>
                </c:pt>
                <c:pt idx="314">
                  <c:v>187</c:v>
                </c:pt>
                <c:pt idx="315">
                  <c:v>185</c:v>
                </c:pt>
                <c:pt idx="316">
                  <c:v>186</c:v>
                </c:pt>
                <c:pt idx="317">
                  <c:v>186</c:v>
                </c:pt>
                <c:pt idx="318">
                  <c:v>189</c:v>
                </c:pt>
                <c:pt idx="319">
                  <c:v>193</c:v>
                </c:pt>
                <c:pt idx="320">
                  <c:v>197</c:v>
                </c:pt>
                <c:pt idx="321">
                  <c:v>198</c:v>
                </c:pt>
                <c:pt idx="322">
                  <c:v>199</c:v>
                </c:pt>
                <c:pt idx="323">
                  <c:v>201</c:v>
                </c:pt>
                <c:pt idx="324">
                  <c:v>201</c:v>
                </c:pt>
                <c:pt idx="325">
                  <c:v>201</c:v>
                </c:pt>
                <c:pt idx="326">
                  <c:v>201</c:v>
                </c:pt>
                <c:pt idx="327">
                  <c:v>203</c:v>
                </c:pt>
                <c:pt idx="328">
                  <c:v>202</c:v>
                </c:pt>
                <c:pt idx="329">
                  <c:v>200</c:v>
                </c:pt>
                <c:pt idx="330">
                  <c:v>200</c:v>
                </c:pt>
                <c:pt idx="331">
                  <c:v>200</c:v>
                </c:pt>
                <c:pt idx="332">
                  <c:v>200</c:v>
                </c:pt>
                <c:pt idx="333">
                  <c:v>196</c:v>
                </c:pt>
                <c:pt idx="334">
                  <c:v>193</c:v>
                </c:pt>
                <c:pt idx="335">
                  <c:v>190</c:v>
                </c:pt>
                <c:pt idx="336">
                  <c:v>190</c:v>
                </c:pt>
                <c:pt idx="337">
                  <c:v>187</c:v>
                </c:pt>
                <c:pt idx="338">
                  <c:v>185</c:v>
                </c:pt>
                <c:pt idx="339">
                  <c:v>184</c:v>
                </c:pt>
                <c:pt idx="340">
                  <c:v>182</c:v>
                </c:pt>
                <c:pt idx="341">
                  <c:v>180</c:v>
                </c:pt>
                <c:pt idx="342">
                  <c:v>180</c:v>
                </c:pt>
                <c:pt idx="343">
                  <c:v>180</c:v>
                </c:pt>
                <c:pt idx="344">
                  <c:v>180</c:v>
                </c:pt>
                <c:pt idx="345">
                  <c:v>180</c:v>
                </c:pt>
                <c:pt idx="346">
                  <c:v>180</c:v>
                </c:pt>
                <c:pt idx="347">
                  <c:v>179</c:v>
                </c:pt>
                <c:pt idx="348">
                  <c:v>180</c:v>
                </c:pt>
                <c:pt idx="349">
                  <c:v>180</c:v>
                </c:pt>
                <c:pt idx="350">
                  <c:v>179</c:v>
                </c:pt>
                <c:pt idx="351">
                  <c:v>179</c:v>
                </c:pt>
                <c:pt idx="352">
                  <c:v>178</c:v>
                </c:pt>
                <c:pt idx="353">
                  <c:v>176</c:v>
                </c:pt>
                <c:pt idx="354">
                  <c:v>176</c:v>
                </c:pt>
                <c:pt idx="355">
                  <c:v>176</c:v>
                </c:pt>
                <c:pt idx="356">
                  <c:v>175</c:v>
                </c:pt>
                <c:pt idx="357">
                  <c:v>173</c:v>
                </c:pt>
                <c:pt idx="358">
                  <c:v>167</c:v>
                </c:pt>
                <c:pt idx="359">
                  <c:v>164.5</c:v>
                </c:pt>
                <c:pt idx="360">
                  <c:v>164</c:v>
                </c:pt>
                <c:pt idx="361">
                  <c:v>163</c:v>
                </c:pt>
                <c:pt idx="362">
                  <c:v>165</c:v>
                </c:pt>
                <c:pt idx="363">
                  <c:v>166</c:v>
                </c:pt>
                <c:pt idx="364">
                  <c:v>170</c:v>
                </c:pt>
                <c:pt idx="365">
                  <c:v>174</c:v>
                </c:pt>
                <c:pt idx="366">
                  <c:v>174</c:v>
                </c:pt>
                <c:pt idx="367">
                  <c:v>174</c:v>
                </c:pt>
                <c:pt idx="368">
                  <c:v>171</c:v>
                </c:pt>
                <c:pt idx="369">
                  <c:v>169</c:v>
                </c:pt>
                <c:pt idx="370">
                  <c:v>168</c:v>
                </c:pt>
                <c:pt idx="371">
                  <c:v>176</c:v>
                </c:pt>
                <c:pt idx="372">
                  <c:v>176</c:v>
                </c:pt>
                <c:pt idx="373">
                  <c:v>176</c:v>
                </c:pt>
                <c:pt idx="374">
                  <c:v>174</c:v>
                </c:pt>
                <c:pt idx="375">
                  <c:v>174</c:v>
                </c:pt>
                <c:pt idx="376">
                  <c:v>174</c:v>
                </c:pt>
                <c:pt idx="377">
                  <c:v>176</c:v>
                </c:pt>
                <c:pt idx="378">
                  <c:v>173</c:v>
                </c:pt>
                <c:pt idx="379">
                  <c:v>175</c:v>
                </c:pt>
                <c:pt idx="380">
                  <c:v>175</c:v>
                </c:pt>
                <c:pt idx="381">
                  <c:v>175</c:v>
                </c:pt>
                <c:pt idx="382">
                  <c:v>177</c:v>
                </c:pt>
                <c:pt idx="383">
                  <c:v>178</c:v>
                </c:pt>
                <c:pt idx="384">
                  <c:v>178</c:v>
                </c:pt>
                <c:pt idx="385">
                  <c:v>181</c:v>
                </c:pt>
                <c:pt idx="386">
                  <c:v>181</c:v>
                </c:pt>
                <c:pt idx="387">
                  <c:v>178</c:v>
                </c:pt>
                <c:pt idx="388">
                  <c:v>176</c:v>
                </c:pt>
                <c:pt idx="389">
                  <c:v>175</c:v>
                </c:pt>
                <c:pt idx="390">
                  <c:v>173</c:v>
                </c:pt>
                <c:pt idx="391">
                  <c:v>171</c:v>
                </c:pt>
                <c:pt idx="392">
                  <c:v>169</c:v>
                </c:pt>
                <c:pt idx="393">
                  <c:v>167</c:v>
                </c:pt>
                <c:pt idx="394">
                  <c:v>168</c:v>
                </c:pt>
                <c:pt idx="395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24-44A1-BAC6-CBFFD0D91135}"/>
            </c:ext>
          </c:extLst>
        </c:ser>
        <c:ser>
          <c:idx val="3"/>
          <c:order val="3"/>
          <c:tx>
            <c:strRef>
              <c:f>Graphs!$CO$4</c:f>
              <c:strCache>
                <c:ptCount val="1"/>
                <c:pt idx="0">
                  <c:v>Select price from here 
(drop-down list)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Graphs!$CK$5:$CK$400</c:f>
              <c:numCache>
                <c:formatCode>m/d/yyyy</c:formatCode>
                <c:ptCount val="396"/>
                <c:pt idx="0">
                  <c:v>45371</c:v>
                </c:pt>
                <c:pt idx="1">
                  <c:v>45364</c:v>
                </c:pt>
                <c:pt idx="2">
                  <c:v>45357</c:v>
                </c:pt>
                <c:pt idx="3">
                  <c:v>45350</c:v>
                </c:pt>
                <c:pt idx="4">
                  <c:v>45343</c:v>
                </c:pt>
                <c:pt idx="5">
                  <c:v>45336</c:v>
                </c:pt>
                <c:pt idx="6">
                  <c:v>45329</c:v>
                </c:pt>
                <c:pt idx="7">
                  <c:v>45322</c:v>
                </c:pt>
                <c:pt idx="8">
                  <c:v>45315</c:v>
                </c:pt>
                <c:pt idx="9">
                  <c:v>45308</c:v>
                </c:pt>
                <c:pt idx="10">
                  <c:v>45301</c:v>
                </c:pt>
                <c:pt idx="11">
                  <c:v>45294</c:v>
                </c:pt>
                <c:pt idx="12">
                  <c:v>45287</c:v>
                </c:pt>
                <c:pt idx="13">
                  <c:v>45280</c:v>
                </c:pt>
                <c:pt idx="14">
                  <c:v>45273</c:v>
                </c:pt>
                <c:pt idx="15">
                  <c:v>45266</c:v>
                </c:pt>
                <c:pt idx="16">
                  <c:v>45259</c:v>
                </c:pt>
                <c:pt idx="17">
                  <c:v>45252</c:v>
                </c:pt>
                <c:pt idx="18">
                  <c:v>45245</c:v>
                </c:pt>
                <c:pt idx="19">
                  <c:v>45238</c:v>
                </c:pt>
                <c:pt idx="20">
                  <c:v>45231</c:v>
                </c:pt>
                <c:pt idx="21">
                  <c:v>45224</c:v>
                </c:pt>
                <c:pt idx="22">
                  <c:v>45217</c:v>
                </c:pt>
                <c:pt idx="23">
                  <c:v>45210</c:v>
                </c:pt>
                <c:pt idx="24">
                  <c:v>45203</c:v>
                </c:pt>
                <c:pt idx="25">
                  <c:v>45196</c:v>
                </c:pt>
                <c:pt idx="26">
                  <c:v>45189</c:v>
                </c:pt>
                <c:pt idx="27">
                  <c:v>45182</c:v>
                </c:pt>
                <c:pt idx="28">
                  <c:v>45175</c:v>
                </c:pt>
                <c:pt idx="29">
                  <c:v>45168</c:v>
                </c:pt>
                <c:pt idx="30">
                  <c:v>45161</c:v>
                </c:pt>
                <c:pt idx="31">
                  <c:v>45154</c:v>
                </c:pt>
                <c:pt idx="32">
                  <c:v>45147</c:v>
                </c:pt>
                <c:pt idx="33">
                  <c:v>45140</c:v>
                </c:pt>
                <c:pt idx="34">
                  <c:v>45133</c:v>
                </c:pt>
                <c:pt idx="35">
                  <c:v>45126</c:v>
                </c:pt>
                <c:pt idx="36">
                  <c:v>45119</c:v>
                </c:pt>
                <c:pt idx="37">
                  <c:v>45112</c:v>
                </c:pt>
                <c:pt idx="38">
                  <c:v>45105</c:v>
                </c:pt>
                <c:pt idx="39">
                  <c:v>45098</c:v>
                </c:pt>
                <c:pt idx="40">
                  <c:v>45091</c:v>
                </c:pt>
                <c:pt idx="41">
                  <c:v>45084</c:v>
                </c:pt>
                <c:pt idx="42">
                  <c:v>45077</c:v>
                </c:pt>
                <c:pt idx="43">
                  <c:v>45070</c:v>
                </c:pt>
                <c:pt idx="44">
                  <c:v>45063</c:v>
                </c:pt>
                <c:pt idx="45">
                  <c:v>45056</c:v>
                </c:pt>
                <c:pt idx="46">
                  <c:v>45049</c:v>
                </c:pt>
                <c:pt idx="47">
                  <c:v>45042</c:v>
                </c:pt>
                <c:pt idx="48">
                  <c:v>45035</c:v>
                </c:pt>
                <c:pt idx="49">
                  <c:v>45028</c:v>
                </c:pt>
                <c:pt idx="50">
                  <c:v>45021</c:v>
                </c:pt>
                <c:pt idx="51">
                  <c:v>45014</c:v>
                </c:pt>
                <c:pt idx="52">
                  <c:v>45007</c:v>
                </c:pt>
                <c:pt idx="53">
                  <c:v>45000</c:v>
                </c:pt>
                <c:pt idx="54">
                  <c:v>44993</c:v>
                </c:pt>
                <c:pt idx="55">
                  <c:v>44986</c:v>
                </c:pt>
                <c:pt idx="56">
                  <c:v>44979</c:v>
                </c:pt>
                <c:pt idx="57">
                  <c:v>44972</c:v>
                </c:pt>
                <c:pt idx="58">
                  <c:v>44965</c:v>
                </c:pt>
                <c:pt idx="59">
                  <c:v>44958</c:v>
                </c:pt>
                <c:pt idx="60">
                  <c:v>44951</c:v>
                </c:pt>
                <c:pt idx="61">
                  <c:v>44944</c:v>
                </c:pt>
                <c:pt idx="62">
                  <c:v>44937</c:v>
                </c:pt>
                <c:pt idx="63">
                  <c:v>44930</c:v>
                </c:pt>
                <c:pt idx="64">
                  <c:v>44923</c:v>
                </c:pt>
                <c:pt idx="65">
                  <c:v>44916</c:v>
                </c:pt>
                <c:pt idx="66">
                  <c:v>44909</c:v>
                </c:pt>
                <c:pt idx="67">
                  <c:v>44902</c:v>
                </c:pt>
                <c:pt idx="68">
                  <c:v>44895</c:v>
                </c:pt>
                <c:pt idx="69">
                  <c:v>44888</c:v>
                </c:pt>
                <c:pt idx="70">
                  <c:v>44881</c:v>
                </c:pt>
                <c:pt idx="71">
                  <c:v>44874</c:v>
                </c:pt>
                <c:pt idx="72">
                  <c:v>44867</c:v>
                </c:pt>
                <c:pt idx="73">
                  <c:v>44860</c:v>
                </c:pt>
                <c:pt idx="74">
                  <c:v>44853</c:v>
                </c:pt>
                <c:pt idx="75">
                  <c:v>44846</c:v>
                </c:pt>
                <c:pt idx="76">
                  <c:v>44839</c:v>
                </c:pt>
                <c:pt idx="77">
                  <c:v>44832</c:v>
                </c:pt>
                <c:pt idx="78">
                  <c:v>44825</c:v>
                </c:pt>
                <c:pt idx="79">
                  <c:v>44818</c:v>
                </c:pt>
                <c:pt idx="80">
                  <c:v>44811</c:v>
                </c:pt>
                <c:pt idx="81">
                  <c:v>44804</c:v>
                </c:pt>
                <c:pt idx="82">
                  <c:v>44797</c:v>
                </c:pt>
                <c:pt idx="83">
                  <c:v>44790</c:v>
                </c:pt>
                <c:pt idx="84">
                  <c:v>44783</c:v>
                </c:pt>
                <c:pt idx="85">
                  <c:v>44776</c:v>
                </c:pt>
                <c:pt idx="86">
                  <c:v>44769</c:v>
                </c:pt>
                <c:pt idx="87">
                  <c:v>44762</c:v>
                </c:pt>
                <c:pt idx="88">
                  <c:v>44755</c:v>
                </c:pt>
                <c:pt idx="89">
                  <c:v>44748</c:v>
                </c:pt>
                <c:pt idx="90">
                  <c:v>44741</c:v>
                </c:pt>
                <c:pt idx="91">
                  <c:v>44734</c:v>
                </c:pt>
                <c:pt idx="92">
                  <c:v>44727</c:v>
                </c:pt>
                <c:pt idx="93">
                  <c:v>44720</c:v>
                </c:pt>
                <c:pt idx="94">
                  <c:v>44713</c:v>
                </c:pt>
                <c:pt idx="95">
                  <c:v>44706</c:v>
                </c:pt>
                <c:pt idx="96">
                  <c:v>44699</c:v>
                </c:pt>
                <c:pt idx="97">
                  <c:v>44692</c:v>
                </c:pt>
                <c:pt idx="98">
                  <c:v>44685</c:v>
                </c:pt>
                <c:pt idx="99">
                  <c:v>44678</c:v>
                </c:pt>
                <c:pt idx="100">
                  <c:v>44671</c:v>
                </c:pt>
                <c:pt idx="101">
                  <c:v>44664</c:v>
                </c:pt>
                <c:pt idx="102">
                  <c:v>44657</c:v>
                </c:pt>
                <c:pt idx="103">
                  <c:v>44650</c:v>
                </c:pt>
                <c:pt idx="104">
                  <c:v>44643</c:v>
                </c:pt>
                <c:pt idx="105">
                  <c:v>44636</c:v>
                </c:pt>
                <c:pt idx="106">
                  <c:v>44629</c:v>
                </c:pt>
                <c:pt idx="107">
                  <c:v>44622</c:v>
                </c:pt>
                <c:pt idx="108">
                  <c:v>44615</c:v>
                </c:pt>
                <c:pt idx="109">
                  <c:v>44608</c:v>
                </c:pt>
                <c:pt idx="110">
                  <c:v>44601</c:v>
                </c:pt>
                <c:pt idx="111">
                  <c:v>44594</c:v>
                </c:pt>
                <c:pt idx="112">
                  <c:v>44587</c:v>
                </c:pt>
                <c:pt idx="113">
                  <c:v>44580</c:v>
                </c:pt>
                <c:pt idx="114">
                  <c:v>44573</c:v>
                </c:pt>
                <c:pt idx="115">
                  <c:v>44566</c:v>
                </c:pt>
                <c:pt idx="116">
                  <c:v>44559</c:v>
                </c:pt>
                <c:pt idx="117">
                  <c:v>44552</c:v>
                </c:pt>
                <c:pt idx="118">
                  <c:v>44545</c:v>
                </c:pt>
                <c:pt idx="119">
                  <c:v>44538</c:v>
                </c:pt>
                <c:pt idx="120">
                  <c:v>44531</c:v>
                </c:pt>
                <c:pt idx="121">
                  <c:v>44524</c:v>
                </c:pt>
                <c:pt idx="122">
                  <c:v>44517</c:v>
                </c:pt>
                <c:pt idx="123">
                  <c:v>44510</c:v>
                </c:pt>
                <c:pt idx="124">
                  <c:v>44503</c:v>
                </c:pt>
                <c:pt idx="125">
                  <c:v>44496</c:v>
                </c:pt>
                <c:pt idx="126">
                  <c:v>44489</c:v>
                </c:pt>
                <c:pt idx="127">
                  <c:v>44482</c:v>
                </c:pt>
                <c:pt idx="128">
                  <c:v>44475</c:v>
                </c:pt>
                <c:pt idx="129">
                  <c:v>44468</c:v>
                </c:pt>
                <c:pt idx="130">
                  <c:v>44461</c:v>
                </c:pt>
                <c:pt idx="131">
                  <c:v>44454</c:v>
                </c:pt>
                <c:pt idx="132">
                  <c:v>44447</c:v>
                </c:pt>
                <c:pt idx="133">
                  <c:v>44440</c:v>
                </c:pt>
                <c:pt idx="134">
                  <c:v>44433</c:v>
                </c:pt>
                <c:pt idx="135">
                  <c:v>44426</c:v>
                </c:pt>
                <c:pt idx="136">
                  <c:v>44419</c:v>
                </c:pt>
                <c:pt idx="137">
                  <c:v>44412</c:v>
                </c:pt>
                <c:pt idx="138">
                  <c:v>44405</c:v>
                </c:pt>
                <c:pt idx="139">
                  <c:v>44398</c:v>
                </c:pt>
                <c:pt idx="140">
                  <c:v>44391</c:v>
                </c:pt>
                <c:pt idx="141">
                  <c:v>44384</c:v>
                </c:pt>
                <c:pt idx="142">
                  <c:v>44377</c:v>
                </c:pt>
                <c:pt idx="143">
                  <c:v>44370</c:v>
                </c:pt>
                <c:pt idx="144">
                  <c:v>44363</c:v>
                </c:pt>
                <c:pt idx="145">
                  <c:v>44356</c:v>
                </c:pt>
                <c:pt idx="146">
                  <c:v>44349</c:v>
                </c:pt>
                <c:pt idx="147">
                  <c:v>44342</c:v>
                </c:pt>
                <c:pt idx="148">
                  <c:v>44335</c:v>
                </c:pt>
                <c:pt idx="149">
                  <c:v>44328</c:v>
                </c:pt>
                <c:pt idx="150">
                  <c:v>44321</c:v>
                </c:pt>
                <c:pt idx="151">
                  <c:v>44314</c:v>
                </c:pt>
                <c:pt idx="152">
                  <c:v>44307</c:v>
                </c:pt>
                <c:pt idx="153">
                  <c:v>44300</c:v>
                </c:pt>
                <c:pt idx="154">
                  <c:v>44293</c:v>
                </c:pt>
                <c:pt idx="155">
                  <c:v>44286</c:v>
                </c:pt>
                <c:pt idx="156">
                  <c:v>44279</c:v>
                </c:pt>
                <c:pt idx="157">
                  <c:v>44272</c:v>
                </c:pt>
                <c:pt idx="158">
                  <c:v>44265</c:v>
                </c:pt>
                <c:pt idx="159">
                  <c:v>44258</c:v>
                </c:pt>
                <c:pt idx="160">
                  <c:v>44251</c:v>
                </c:pt>
                <c:pt idx="161">
                  <c:v>44244</c:v>
                </c:pt>
                <c:pt idx="162">
                  <c:v>44237</c:v>
                </c:pt>
                <c:pt idx="163">
                  <c:v>44230</c:v>
                </c:pt>
                <c:pt idx="164">
                  <c:v>44223</c:v>
                </c:pt>
                <c:pt idx="165">
                  <c:v>44216</c:v>
                </c:pt>
                <c:pt idx="166">
                  <c:v>44209</c:v>
                </c:pt>
                <c:pt idx="167">
                  <c:v>44202</c:v>
                </c:pt>
                <c:pt idx="168">
                  <c:v>44195</c:v>
                </c:pt>
                <c:pt idx="169">
                  <c:v>44188</c:v>
                </c:pt>
                <c:pt idx="170">
                  <c:v>44181</c:v>
                </c:pt>
                <c:pt idx="171">
                  <c:v>44174</c:v>
                </c:pt>
                <c:pt idx="172">
                  <c:v>44167</c:v>
                </c:pt>
                <c:pt idx="173">
                  <c:v>44160</c:v>
                </c:pt>
                <c:pt idx="174">
                  <c:v>44153</c:v>
                </c:pt>
                <c:pt idx="175">
                  <c:v>44146</c:v>
                </c:pt>
                <c:pt idx="176">
                  <c:v>44139</c:v>
                </c:pt>
                <c:pt idx="177">
                  <c:v>44132</c:v>
                </c:pt>
                <c:pt idx="178">
                  <c:v>44125</c:v>
                </c:pt>
                <c:pt idx="179">
                  <c:v>44118</c:v>
                </c:pt>
                <c:pt idx="180">
                  <c:v>44111</c:v>
                </c:pt>
                <c:pt idx="181">
                  <c:v>44104</c:v>
                </c:pt>
                <c:pt idx="182">
                  <c:v>44097</c:v>
                </c:pt>
                <c:pt idx="183">
                  <c:v>44090</c:v>
                </c:pt>
                <c:pt idx="184">
                  <c:v>44083</c:v>
                </c:pt>
                <c:pt idx="185">
                  <c:v>44076</c:v>
                </c:pt>
                <c:pt idx="186">
                  <c:v>44069</c:v>
                </c:pt>
                <c:pt idx="187">
                  <c:v>44062</c:v>
                </c:pt>
                <c:pt idx="188">
                  <c:v>44055</c:v>
                </c:pt>
                <c:pt idx="189">
                  <c:v>44048</c:v>
                </c:pt>
                <c:pt idx="190">
                  <c:v>44041</c:v>
                </c:pt>
                <c:pt idx="191">
                  <c:v>44034</c:v>
                </c:pt>
                <c:pt idx="192">
                  <c:v>44027</c:v>
                </c:pt>
                <c:pt idx="193">
                  <c:v>44020</c:v>
                </c:pt>
                <c:pt idx="194">
                  <c:v>44013</c:v>
                </c:pt>
                <c:pt idx="195">
                  <c:v>44006</c:v>
                </c:pt>
                <c:pt idx="196">
                  <c:v>43999</c:v>
                </c:pt>
                <c:pt idx="197">
                  <c:v>43992</c:v>
                </c:pt>
                <c:pt idx="198">
                  <c:v>43985</c:v>
                </c:pt>
                <c:pt idx="199">
                  <c:v>43978</c:v>
                </c:pt>
                <c:pt idx="200">
                  <c:v>43971</c:v>
                </c:pt>
                <c:pt idx="201">
                  <c:v>43964</c:v>
                </c:pt>
                <c:pt idx="202">
                  <c:v>43957</c:v>
                </c:pt>
                <c:pt idx="203">
                  <c:v>43950</c:v>
                </c:pt>
                <c:pt idx="204">
                  <c:v>43943</c:v>
                </c:pt>
                <c:pt idx="205">
                  <c:v>43936</c:v>
                </c:pt>
                <c:pt idx="206">
                  <c:v>43929</c:v>
                </c:pt>
                <c:pt idx="207">
                  <c:v>43922</c:v>
                </c:pt>
                <c:pt idx="208">
                  <c:v>43915</c:v>
                </c:pt>
                <c:pt idx="209">
                  <c:v>43908</c:v>
                </c:pt>
                <c:pt idx="210">
                  <c:v>43901</c:v>
                </c:pt>
                <c:pt idx="211">
                  <c:v>43894</c:v>
                </c:pt>
                <c:pt idx="212">
                  <c:v>43887</c:v>
                </c:pt>
                <c:pt idx="213">
                  <c:v>43880</c:v>
                </c:pt>
                <c:pt idx="214">
                  <c:v>43873</c:v>
                </c:pt>
                <c:pt idx="215">
                  <c:v>43866</c:v>
                </c:pt>
                <c:pt idx="216">
                  <c:v>0</c:v>
                </c:pt>
                <c:pt idx="217">
                  <c:v>43859</c:v>
                </c:pt>
                <c:pt idx="218">
                  <c:v>43852</c:v>
                </c:pt>
                <c:pt idx="219">
                  <c:v>0</c:v>
                </c:pt>
                <c:pt idx="220">
                  <c:v>43845</c:v>
                </c:pt>
                <c:pt idx="221">
                  <c:v>43838</c:v>
                </c:pt>
                <c:pt idx="222">
                  <c:v>43831</c:v>
                </c:pt>
                <c:pt idx="223">
                  <c:v>43824</c:v>
                </c:pt>
                <c:pt idx="224">
                  <c:v>43817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43810</c:v>
                </c:pt>
                <c:pt idx="230">
                  <c:v>43803</c:v>
                </c:pt>
                <c:pt idx="231">
                  <c:v>43796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43789</c:v>
                </c:pt>
                <c:pt idx="240">
                  <c:v>43782</c:v>
                </c:pt>
                <c:pt idx="241">
                  <c:v>43775</c:v>
                </c:pt>
                <c:pt idx="242">
                  <c:v>43768</c:v>
                </c:pt>
                <c:pt idx="243">
                  <c:v>43761</c:v>
                </c:pt>
                <c:pt idx="244">
                  <c:v>43754</c:v>
                </c:pt>
                <c:pt idx="245">
                  <c:v>43747</c:v>
                </c:pt>
                <c:pt idx="246">
                  <c:v>0</c:v>
                </c:pt>
                <c:pt idx="247">
                  <c:v>0</c:v>
                </c:pt>
                <c:pt idx="248">
                  <c:v>43740</c:v>
                </c:pt>
                <c:pt idx="249">
                  <c:v>43733</c:v>
                </c:pt>
                <c:pt idx="250">
                  <c:v>43726</c:v>
                </c:pt>
                <c:pt idx="251">
                  <c:v>43719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43712</c:v>
                </c:pt>
                <c:pt idx="256">
                  <c:v>43705</c:v>
                </c:pt>
                <c:pt idx="257">
                  <c:v>43698</c:v>
                </c:pt>
                <c:pt idx="258">
                  <c:v>43691</c:v>
                </c:pt>
                <c:pt idx="259">
                  <c:v>43684</c:v>
                </c:pt>
                <c:pt idx="260">
                  <c:v>43677</c:v>
                </c:pt>
                <c:pt idx="261">
                  <c:v>43670</c:v>
                </c:pt>
                <c:pt idx="262">
                  <c:v>43663</c:v>
                </c:pt>
                <c:pt idx="263">
                  <c:v>43656</c:v>
                </c:pt>
                <c:pt idx="264">
                  <c:v>43649</c:v>
                </c:pt>
                <c:pt idx="265">
                  <c:v>43642</c:v>
                </c:pt>
                <c:pt idx="266">
                  <c:v>43635</c:v>
                </c:pt>
                <c:pt idx="267">
                  <c:v>43628</c:v>
                </c:pt>
                <c:pt idx="268">
                  <c:v>43621</c:v>
                </c:pt>
                <c:pt idx="269">
                  <c:v>43614</c:v>
                </c:pt>
                <c:pt idx="270">
                  <c:v>43607</c:v>
                </c:pt>
                <c:pt idx="271">
                  <c:v>43600</c:v>
                </c:pt>
                <c:pt idx="272">
                  <c:v>43593</c:v>
                </c:pt>
                <c:pt idx="273">
                  <c:v>43586</c:v>
                </c:pt>
                <c:pt idx="274">
                  <c:v>43579</c:v>
                </c:pt>
                <c:pt idx="275">
                  <c:v>43572</c:v>
                </c:pt>
                <c:pt idx="276">
                  <c:v>43565</c:v>
                </c:pt>
                <c:pt idx="277">
                  <c:v>43558</c:v>
                </c:pt>
                <c:pt idx="278">
                  <c:v>43551</c:v>
                </c:pt>
                <c:pt idx="279">
                  <c:v>43544</c:v>
                </c:pt>
                <c:pt idx="280">
                  <c:v>43537</c:v>
                </c:pt>
                <c:pt idx="281">
                  <c:v>43530</c:v>
                </c:pt>
                <c:pt idx="282">
                  <c:v>43523</c:v>
                </c:pt>
                <c:pt idx="283">
                  <c:v>43516</c:v>
                </c:pt>
                <c:pt idx="284">
                  <c:v>43509</c:v>
                </c:pt>
                <c:pt idx="285">
                  <c:v>43502</c:v>
                </c:pt>
                <c:pt idx="286">
                  <c:v>43495</c:v>
                </c:pt>
                <c:pt idx="287">
                  <c:v>43488</c:v>
                </c:pt>
                <c:pt idx="288">
                  <c:v>43481</c:v>
                </c:pt>
                <c:pt idx="289">
                  <c:v>43474</c:v>
                </c:pt>
                <c:pt idx="290">
                  <c:v>43467</c:v>
                </c:pt>
                <c:pt idx="291">
                  <c:v>43460</c:v>
                </c:pt>
                <c:pt idx="292">
                  <c:v>43453</c:v>
                </c:pt>
                <c:pt idx="293">
                  <c:v>43446</c:v>
                </c:pt>
                <c:pt idx="294">
                  <c:v>43439</c:v>
                </c:pt>
                <c:pt idx="295">
                  <c:v>43432</c:v>
                </c:pt>
                <c:pt idx="296">
                  <c:v>43425</c:v>
                </c:pt>
                <c:pt idx="297">
                  <c:v>43418</c:v>
                </c:pt>
                <c:pt idx="298">
                  <c:v>43411</c:v>
                </c:pt>
                <c:pt idx="299">
                  <c:v>43404</c:v>
                </c:pt>
                <c:pt idx="300">
                  <c:v>43397</c:v>
                </c:pt>
                <c:pt idx="301">
                  <c:v>43390</c:v>
                </c:pt>
                <c:pt idx="302">
                  <c:v>43383</c:v>
                </c:pt>
                <c:pt idx="303">
                  <c:v>43376</c:v>
                </c:pt>
                <c:pt idx="304">
                  <c:v>43369</c:v>
                </c:pt>
                <c:pt idx="305">
                  <c:v>43362</c:v>
                </c:pt>
                <c:pt idx="306">
                  <c:v>43355</c:v>
                </c:pt>
                <c:pt idx="307">
                  <c:v>43348</c:v>
                </c:pt>
                <c:pt idx="308">
                  <c:v>43341</c:v>
                </c:pt>
                <c:pt idx="309">
                  <c:v>43334</c:v>
                </c:pt>
                <c:pt idx="310">
                  <c:v>43327</c:v>
                </c:pt>
                <c:pt idx="311">
                  <c:v>43320</c:v>
                </c:pt>
                <c:pt idx="312">
                  <c:v>43313</c:v>
                </c:pt>
                <c:pt idx="313">
                  <c:v>43306</c:v>
                </c:pt>
                <c:pt idx="314">
                  <c:v>43299</c:v>
                </c:pt>
                <c:pt idx="315">
                  <c:v>43292</c:v>
                </c:pt>
                <c:pt idx="316">
                  <c:v>43285</c:v>
                </c:pt>
                <c:pt idx="317">
                  <c:v>43278</c:v>
                </c:pt>
                <c:pt idx="318">
                  <c:v>43271</c:v>
                </c:pt>
                <c:pt idx="319">
                  <c:v>43264</c:v>
                </c:pt>
                <c:pt idx="320">
                  <c:v>43257</c:v>
                </c:pt>
                <c:pt idx="321">
                  <c:v>43250</c:v>
                </c:pt>
                <c:pt idx="322">
                  <c:v>43243</c:v>
                </c:pt>
                <c:pt idx="323">
                  <c:v>43236</c:v>
                </c:pt>
                <c:pt idx="324">
                  <c:v>43229</c:v>
                </c:pt>
                <c:pt idx="325">
                  <c:v>43222</c:v>
                </c:pt>
                <c:pt idx="326">
                  <c:v>43215</c:v>
                </c:pt>
                <c:pt idx="327">
                  <c:v>43208</c:v>
                </c:pt>
                <c:pt idx="328">
                  <c:v>43201</c:v>
                </c:pt>
                <c:pt idx="329">
                  <c:v>43194</c:v>
                </c:pt>
                <c:pt idx="330">
                  <c:v>43187</c:v>
                </c:pt>
                <c:pt idx="331">
                  <c:v>43180</c:v>
                </c:pt>
                <c:pt idx="332">
                  <c:v>43173</c:v>
                </c:pt>
                <c:pt idx="333">
                  <c:v>43166</c:v>
                </c:pt>
                <c:pt idx="334">
                  <c:v>43159</c:v>
                </c:pt>
                <c:pt idx="335">
                  <c:v>43152</c:v>
                </c:pt>
                <c:pt idx="336">
                  <c:v>43145</c:v>
                </c:pt>
                <c:pt idx="337">
                  <c:v>43138</c:v>
                </c:pt>
                <c:pt idx="338">
                  <c:v>43131</c:v>
                </c:pt>
                <c:pt idx="339">
                  <c:v>43124</c:v>
                </c:pt>
                <c:pt idx="340">
                  <c:v>43117</c:v>
                </c:pt>
                <c:pt idx="341">
                  <c:v>43110</c:v>
                </c:pt>
                <c:pt idx="342">
                  <c:v>43103</c:v>
                </c:pt>
                <c:pt idx="343">
                  <c:v>43096</c:v>
                </c:pt>
                <c:pt idx="344">
                  <c:v>43089</c:v>
                </c:pt>
                <c:pt idx="345">
                  <c:v>43082</c:v>
                </c:pt>
                <c:pt idx="346">
                  <c:v>43075</c:v>
                </c:pt>
                <c:pt idx="347">
                  <c:v>43068</c:v>
                </c:pt>
                <c:pt idx="348">
                  <c:v>43061</c:v>
                </c:pt>
                <c:pt idx="349">
                  <c:v>43054</c:v>
                </c:pt>
                <c:pt idx="350">
                  <c:v>43047</c:v>
                </c:pt>
                <c:pt idx="351">
                  <c:v>43040</c:v>
                </c:pt>
                <c:pt idx="352">
                  <c:v>43033</c:v>
                </c:pt>
                <c:pt idx="353">
                  <c:v>43026</c:v>
                </c:pt>
                <c:pt idx="354">
                  <c:v>43019</c:v>
                </c:pt>
                <c:pt idx="355">
                  <c:v>43012</c:v>
                </c:pt>
                <c:pt idx="356">
                  <c:v>43005</c:v>
                </c:pt>
                <c:pt idx="357">
                  <c:v>42998</c:v>
                </c:pt>
                <c:pt idx="358">
                  <c:v>42991</c:v>
                </c:pt>
                <c:pt idx="359">
                  <c:v>42984</c:v>
                </c:pt>
                <c:pt idx="360">
                  <c:v>42977</c:v>
                </c:pt>
                <c:pt idx="361">
                  <c:v>42970</c:v>
                </c:pt>
                <c:pt idx="362">
                  <c:v>42963</c:v>
                </c:pt>
                <c:pt idx="363">
                  <c:v>42956</c:v>
                </c:pt>
                <c:pt idx="364">
                  <c:v>42949</c:v>
                </c:pt>
                <c:pt idx="365">
                  <c:v>42942</c:v>
                </c:pt>
                <c:pt idx="366">
                  <c:v>42935</c:v>
                </c:pt>
                <c:pt idx="367">
                  <c:v>42928</c:v>
                </c:pt>
                <c:pt idx="368">
                  <c:v>42921</c:v>
                </c:pt>
                <c:pt idx="369">
                  <c:v>42914</c:v>
                </c:pt>
                <c:pt idx="370">
                  <c:v>42907</c:v>
                </c:pt>
                <c:pt idx="371">
                  <c:v>42900</c:v>
                </c:pt>
                <c:pt idx="372">
                  <c:v>42893</c:v>
                </c:pt>
                <c:pt idx="373">
                  <c:v>42886</c:v>
                </c:pt>
                <c:pt idx="374">
                  <c:v>42879</c:v>
                </c:pt>
                <c:pt idx="375">
                  <c:v>42872</c:v>
                </c:pt>
                <c:pt idx="376">
                  <c:v>42865</c:v>
                </c:pt>
                <c:pt idx="377">
                  <c:v>42858</c:v>
                </c:pt>
                <c:pt idx="378">
                  <c:v>42851</c:v>
                </c:pt>
                <c:pt idx="379">
                  <c:v>42844</c:v>
                </c:pt>
                <c:pt idx="380">
                  <c:v>42837</c:v>
                </c:pt>
                <c:pt idx="381">
                  <c:v>42830</c:v>
                </c:pt>
                <c:pt idx="382">
                  <c:v>42823</c:v>
                </c:pt>
                <c:pt idx="383">
                  <c:v>42816</c:v>
                </c:pt>
                <c:pt idx="384">
                  <c:v>42809</c:v>
                </c:pt>
                <c:pt idx="385">
                  <c:v>42802</c:v>
                </c:pt>
                <c:pt idx="386">
                  <c:v>42795</c:v>
                </c:pt>
                <c:pt idx="387">
                  <c:v>42788</c:v>
                </c:pt>
                <c:pt idx="388">
                  <c:v>42781</c:v>
                </c:pt>
                <c:pt idx="389">
                  <c:v>42774</c:v>
                </c:pt>
                <c:pt idx="390">
                  <c:v>42767</c:v>
                </c:pt>
                <c:pt idx="391">
                  <c:v>42760</c:v>
                </c:pt>
                <c:pt idx="392">
                  <c:v>42753</c:v>
                </c:pt>
                <c:pt idx="393">
                  <c:v>42746</c:v>
                </c:pt>
                <c:pt idx="394">
                  <c:v>42739</c:v>
                </c:pt>
                <c:pt idx="395">
                  <c:v>42732</c:v>
                </c:pt>
              </c:numCache>
            </c:numRef>
          </c:cat>
          <c:val>
            <c:numRef>
              <c:f>Graphs!$CO$5:$CO$400</c:f>
              <c:numCache>
                <c:formatCode>0</c:formatCode>
                <c:ptCount val="39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0</c:v>
                </c:pt>
                <c:pt idx="217">
                  <c:v>#N/A</c:v>
                </c:pt>
                <c:pt idx="218">
                  <c:v>#N/A</c:v>
                </c:pt>
                <c:pt idx="219">
                  <c:v>0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0</c:v>
                </c:pt>
                <c:pt idx="247">
                  <c:v>0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24-44A1-BAC6-CBFFD0D91135}"/>
            </c:ext>
          </c:extLst>
        </c:ser>
        <c:ser>
          <c:idx val="4"/>
          <c:order val="4"/>
          <c:tx>
            <c:strRef>
              <c:f>Graphs!$CP$4</c:f>
              <c:strCache>
                <c:ptCount val="1"/>
                <c:pt idx="0">
                  <c:v>Select price from here 
(drop-down list)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Graphs!$CK$5:$CK$400</c:f>
              <c:numCache>
                <c:formatCode>m/d/yyyy</c:formatCode>
                <c:ptCount val="396"/>
                <c:pt idx="0">
                  <c:v>45371</c:v>
                </c:pt>
                <c:pt idx="1">
                  <c:v>45364</c:v>
                </c:pt>
                <c:pt idx="2">
                  <c:v>45357</c:v>
                </c:pt>
                <c:pt idx="3">
                  <c:v>45350</c:v>
                </c:pt>
                <c:pt idx="4">
                  <c:v>45343</c:v>
                </c:pt>
                <c:pt idx="5">
                  <c:v>45336</c:v>
                </c:pt>
                <c:pt idx="6">
                  <c:v>45329</c:v>
                </c:pt>
                <c:pt idx="7">
                  <c:v>45322</c:v>
                </c:pt>
                <c:pt idx="8">
                  <c:v>45315</c:v>
                </c:pt>
                <c:pt idx="9">
                  <c:v>45308</c:v>
                </c:pt>
                <c:pt idx="10">
                  <c:v>45301</c:v>
                </c:pt>
                <c:pt idx="11">
                  <c:v>45294</c:v>
                </c:pt>
                <c:pt idx="12">
                  <c:v>45287</c:v>
                </c:pt>
                <c:pt idx="13">
                  <c:v>45280</c:v>
                </c:pt>
                <c:pt idx="14">
                  <c:v>45273</c:v>
                </c:pt>
                <c:pt idx="15">
                  <c:v>45266</c:v>
                </c:pt>
                <c:pt idx="16">
                  <c:v>45259</c:v>
                </c:pt>
                <c:pt idx="17">
                  <c:v>45252</c:v>
                </c:pt>
                <c:pt idx="18">
                  <c:v>45245</c:v>
                </c:pt>
                <c:pt idx="19">
                  <c:v>45238</c:v>
                </c:pt>
                <c:pt idx="20">
                  <c:v>45231</c:v>
                </c:pt>
                <c:pt idx="21">
                  <c:v>45224</c:v>
                </c:pt>
                <c:pt idx="22">
                  <c:v>45217</c:v>
                </c:pt>
                <c:pt idx="23">
                  <c:v>45210</c:v>
                </c:pt>
                <c:pt idx="24">
                  <c:v>45203</c:v>
                </c:pt>
                <c:pt idx="25">
                  <c:v>45196</c:v>
                </c:pt>
                <c:pt idx="26">
                  <c:v>45189</c:v>
                </c:pt>
                <c:pt idx="27">
                  <c:v>45182</c:v>
                </c:pt>
                <c:pt idx="28">
                  <c:v>45175</c:v>
                </c:pt>
                <c:pt idx="29">
                  <c:v>45168</c:v>
                </c:pt>
                <c:pt idx="30">
                  <c:v>45161</c:v>
                </c:pt>
                <c:pt idx="31">
                  <c:v>45154</c:v>
                </c:pt>
                <c:pt idx="32">
                  <c:v>45147</c:v>
                </c:pt>
                <c:pt idx="33">
                  <c:v>45140</c:v>
                </c:pt>
                <c:pt idx="34">
                  <c:v>45133</c:v>
                </c:pt>
                <c:pt idx="35">
                  <c:v>45126</c:v>
                </c:pt>
                <c:pt idx="36">
                  <c:v>45119</c:v>
                </c:pt>
                <c:pt idx="37">
                  <c:v>45112</c:v>
                </c:pt>
                <c:pt idx="38">
                  <c:v>45105</c:v>
                </c:pt>
                <c:pt idx="39">
                  <c:v>45098</c:v>
                </c:pt>
                <c:pt idx="40">
                  <c:v>45091</c:v>
                </c:pt>
                <c:pt idx="41">
                  <c:v>45084</c:v>
                </c:pt>
                <c:pt idx="42">
                  <c:v>45077</c:v>
                </c:pt>
                <c:pt idx="43">
                  <c:v>45070</c:v>
                </c:pt>
                <c:pt idx="44">
                  <c:v>45063</c:v>
                </c:pt>
                <c:pt idx="45">
                  <c:v>45056</c:v>
                </c:pt>
                <c:pt idx="46">
                  <c:v>45049</c:v>
                </c:pt>
                <c:pt idx="47">
                  <c:v>45042</c:v>
                </c:pt>
                <c:pt idx="48">
                  <c:v>45035</c:v>
                </c:pt>
                <c:pt idx="49">
                  <c:v>45028</c:v>
                </c:pt>
                <c:pt idx="50">
                  <c:v>45021</c:v>
                </c:pt>
                <c:pt idx="51">
                  <c:v>45014</c:v>
                </c:pt>
                <c:pt idx="52">
                  <c:v>45007</c:v>
                </c:pt>
                <c:pt idx="53">
                  <c:v>45000</c:v>
                </c:pt>
                <c:pt idx="54">
                  <c:v>44993</c:v>
                </c:pt>
                <c:pt idx="55">
                  <c:v>44986</c:v>
                </c:pt>
                <c:pt idx="56">
                  <c:v>44979</c:v>
                </c:pt>
                <c:pt idx="57">
                  <c:v>44972</c:v>
                </c:pt>
                <c:pt idx="58">
                  <c:v>44965</c:v>
                </c:pt>
                <c:pt idx="59">
                  <c:v>44958</c:v>
                </c:pt>
                <c:pt idx="60">
                  <c:v>44951</c:v>
                </c:pt>
                <c:pt idx="61">
                  <c:v>44944</c:v>
                </c:pt>
                <c:pt idx="62">
                  <c:v>44937</c:v>
                </c:pt>
                <c:pt idx="63">
                  <c:v>44930</c:v>
                </c:pt>
                <c:pt idx="64">
                  <c:v>44923</c:v>
                </c:pt>
                <c:pt idx="65">
                  <c:v>44916</c:v>
                </c:pt>
                <c:pt idx="66">
                  <c:v>44909</c:v>
                </c:pt>
                <c:pt idx="67">
                  <c:v>44902</c:v>
                </c:pt>
                <c:pt idx="68">
                  <c:v>44895</c:v>
                </c:pt>
                <c:pt idx="69">
                  <c:v>44888</c:v>
                </c:pt>
                <c:pt idx="70">
                  <c:v>44881</c:v>
                </c:pt>
                <c:pt idx="71">
                  <c:v>44874</c:v>
                </c:pt>
                <c:pt idx="72">
                  <c:v>44867</c:v>
                </c:pt>
                <c:pt idx="73">
                  <c:v>44860</c:v>
                </c:pt>
                <c:pt idx="74">
                  <c:v>44853</c:v>
                </c:pt>
                <c:pt idx="75">
                  <c:v>44846</c:v>
                </c:pt>
                <c:pt idx="76">
                  <c:v>44839</c:v>
                </c:pt>
                <c:pt idx="77">
                  <c:v>44832</c:v>
                </c:pt>
                <c:pt idx="78">
                  <c:v>44825</c:v>
                </c:pt>
                <c:pt idx="79">
                  <c:v>44818</c:v>
                </c:pt>
                <c:pt idx="80">
                  <c:v>44811</c:v>
                </c:pt>
                <c:pt idx="81">
                  <c:v>44804</c:v>
                </c:pt>
                <c:pt idx="82">
                  <c:v>44797</c:v>
                </c:pt>
                <c:pt idx="83">
                  <c:v>44790</c:v>
                </c:pt>
                <c:pt idx="84">
                  <c:v>44783</c:v>
                </c:pt>
                <c:pt idx="85">
                  <c:v>44776</c:v>
                </c:pt>
                <c:pt idx="86">
                  <c:v>44769</c:v>
                </c:pt>
                <c:pt idx="87">
                  <c:v>44762</c:v>
                </c:pt>
                <c:pt idx="88">
                  <c:v>44755</c:v>
                </c:pt>
                <c:pt idx="89">
                  <c:v>44748</c:v>
                </c:pt>
                <c:pt idx="90">
                  <c:v>44741</c:v>
                </c:pt>
                <c:pt idx="91">
                  <c:v>44734</c:v>
                </c:pt>
                <c:pt idx="92">
                  <c:v>44727</c:v>
                </c:pt>
                <c:pt idx="93">
                  <c:v>44720</c:v>
                </c:pt>
                <c:pt idx="94">
                  <c:v>44713</c:v>
                </c:pt>
                <c:pt idx="95">
                  <c:v>44706</c:v>
                </c:pt>
                <c:pt idx="96">
                  <c:v>44699</c:v>
                </c:pt>
                <c:pt idx="97">
                  <c:v>44692</c:v>
                </c:pt>
                <c:pt idx="98">
                  <c:v>44685</c:v>
                </c:pt>
                <c:pt idx="99">
                  <c:v>44678</c:v>
                </c:pt>
                <c:pt idx="100">
                  <c:v>44671</c:v>
                </c:pt>
                <c:pt idx="101">
                  <c:v>44664</c:v>
                </c:pt>
                <c:pt idx="102">
                  <c:v>44657</c:v>
                </c:pt>
                <c:pt idx="103">
                  <c:v>44650</c:v>
                </c:pt>
                <c:pt idx="104">
                  <c:v>44643</c:v>
                </c:pt>
                <c:pt idx="105">
                  <c:v>44636</c:v>
                </c:pt>
                <c:pt idx="106">
                  <c:v>44629</c:v>
                </c:pt>
                <c:pt idx="107">
                  <c:v>44622</c:v>
                </c:pt>
                <c:pt idx="108">
                  <c:v>44615</c:v>
                </c:pt>
                <c:pt idx="109">
                  <c:v>44608</c:v>
                </c:pt>
                <c:pt idx="110">
                  <c:v>44601</c:v>
                </c:pt>
                <c:pt idx="111">
                  <c:v>44594</c:v>
                </c:pt>
                <c:pt idx="112">
                  <c:v>44587</c:v>
                </c:pt>
                <c:pt idx="113">
                  <c:v>44580</c:v>
                </c:pt>
                <c:pt idx="114">
                  <c:v>44573</c:v>
                </c:pt>
                <c:pt idx="115">
                  <c:v>44566</c:v>
                </c:pt>
                <c:pt idx="116">
                  <c:v>44559</c:v>
                </c:pt>
                <c:pt idx="117">
                  <c:v>44552</c:v>
                </c:pt>
                <c:pt idx="118">
                  <c:v>44545</c:v>
                </c:pt>
                <c:pt idx="119">
                  <c:v>44538</c:v>
                </c:pt>
                <c:pt idx="120">
                  <c:v>44531</c:v>
                </c:pt>
                <c:pt idx="121">
                  <c:v>44524</c:v>
                </c:pt>
                <c:pt idx="122">
                  <c:v>44517</c:v>
                </c:pt>
                <c:pt idx="123">
                  <c:v>44510</c:v>
                </c:pt>
                <c:pt idx="124">
                  <c:v>44503</c:v>
                </c:pt>
                <c:pt idx="125">
                  <c:v>44496</c:v>
                </c:pt>
                <c:pt idx="126">
                  <c:v>44489</c:v>
                </c:pt>
                <c:pt idx="127">
                  <c:v>44482</c:v>
                </c:pt>
                <c:pt idx="128">
                  <c:v>44475</c:v>
                </c:pt>
                <c:pt idx="129">
                  <c:v>44468</c:v>
                </c:pt>
                <c:pt idx="130">
                  <c:v>44461</c:v>
                </c:pt>
                <c:pt idx="131">
                  <c:v>44454</c:v>
                </c:pt>
                <c:pt idx="132">
                  <c:v>44447</c:v>
                </c:pt>
                <c:pt idx="133">
                  <c:v>44440</c:v>
                </c:pt>
                <c:pt idx="134">
                  <c:v>44433</c:v>
                </c:pt>
                <c:pt idx="135">
                  <c:v>44426</c:v>
                </c:pt>
                <c:pt idx="136">
                  <c:v>44419</c:v>
                </c:pt>
                <c:pt idx="137">
                  <c:v>44412</c:v>
                </c:pt>
                <c:pt idx="138">
                  <c:v>44405</c:v>
                </c:pt>
                <c:pt idx="139">
                  <c:v>44398</c:v>
                </c:pt>
                <c:pt idx="140">
                  <c:v>44391</c:v>
                </c:pt>
                <c:pt idx="141">
                  <c:v>44384</c:v>
                </c:pt>
                <c:pt idx="142">
                  <c:v>44377</c:v>
                </c:pt>
                <c:pt idx="143">
                  <c:v>44370</c:v>
                </c:pt>
                <c:pt idx="144">
                  <c:v>44363</c:v>
                </c:pt>
                <c:pt idx="145">
                  <c:v>44356</c:v>
                </c:pt>
                <c:pt idx="146">
                  <c:v>44349</c:v>
                </c:pt>
                <c:pt idx="147">
                  <c:v>44342</c:v>
                </c:pt>
                <c:pt idx="148">
                  <c:v>44335</c:v>
                </c:pt>
                <c:pt idx="149">
                  <c:v>44328</c:v>
                </c:pt>
                <c:pt idx="150">
                  <c:v>44321</c:v>
                </c:pt>
                <c:pt idx="151">
                  <c:v>44314</c:v>
                </c:pt>
                <c:pt idx="152">
                  <c:v>44307</c:v>
                </c:pt>
                <c:pt idx="153">
                  <c:v>44300</c:v>
                </c:pt>
                <c:pt idx="154">
                  <c:v>44293</c:v>
                </c:pt>
                <c:pt idx="155">
                  <c:v>44286</c:v>
                </c:pt>
                <c:pt idx="156">
                  <c:v>44279</c:v>
                </c:pt>
                <c:pt idx="157">
                  <c:v>44272</c:v>
                </c:pt>
                <c:pt idx="158">
                  <c:v>44265</c:v>
                </c:pt>
                <c:pt idx="159">
                  <c:v>44258</c:v>
                </c:pt>
                <c:pt idx="160">
                  <c:v>44251</c:v>
                </c:pt>
                <c:pt idx="161">
                  <c:v>44244</c:v>
                </c:pt>
                <c:pt idx="162">
                  <c:v>44237</c:v>
                </c:pt>
                <c:pt idx="163">
                  <c:v>44230</c:v>
                </c:pt>
                <c:pt idx="164">
                  <c:v>44223</c:v>
                </c:pt>
                <c:pt idx="165">
                  <c:v>44216</c:v>
                </c:pt>
                <c:pt idx="166">
                  <c:v>44209</c:v>
                </c:pt>
                <c:pt idx="167">
                  <c:v>44202</c:v>
                </c:pt>
                <c:pt idx="168">
                  <c:v>44195</c:v>
                </c:pt>
                <c:pt idx="169">
                  <c:v>44188</c:v>
                </c:pt>
                <c:pt idx="170">
                  <c:v>44181</c:v>
                </c:pt>
                <c:pt idx="171">
                  <c:v>44174</c:v>
                </c:pt>
                <c:pt idx="172">
                  <c:v>44167</c:v>
                </c:pt>
                <c:pt idx="173">
                  <c:v>44160</c:v>
                </c:pt>
                <c:pt idx="174">
                  <c:v>44153</c:v>
                </c:pt>
                <c:pt idx="175">
                  <c:v>44146</c:v>
                </c:pt>
                <c:pt idx="176">
                  <c:v>44139</c:v>
                </c:pt>
                <c:pt idx="177">
                  <c:v>44132</c:v>
                </c:pt>
                <c:pt idx="178">
                  <c:v>44125</c:v>
                </c:pt>
                <c:pt idx="179">
                  <c:v>44118</c:v>
                </c:pt>
                <c:pt idx="180">
                  <c:v>44111</c:v>
                </c:pt>
                <c:pt idx="181">
                  <c:v>44104</c:v>
                </c:pt>
                <c:pt idx="182">
                  <c:v>44097</c:v>
                </c:pt>
                <c:pt idx="183">
                  <c:v>44090</c:v>
                </c:pt>
                <c:pt idx="184">
                  <c:v>44083</c:v>
                </c:pt>
                <c:pt idx="185">
                  <c:v>44076</c:v>
                </c:pt>
                <c:pt idx="186">
                  <c:v>44069</c:v>
                </c:pt>
                <c:pt idx="187">
                  <c:v>44062</c:v>
                </c:pt>
                <c:pt idx="188">
                  <c:v>44055</c:v>
                </c:pt>
                <c:pt idx="189">
                  <c:v>44048</c:v>
                </c:pt>
                <c:pt idx="190">
                  <c:v>44041</c:v>
                </c:pt>
                <c:pt idx="191">
                  <c:v>44034</c:v>
                </c:pt>
                <c:pt idx="192">
                  <c:v>44027</c:v>
                </c:pt>
                <c:pt idx="193">
                  <c:v>44020</c:v>
                </c:pt>
                <c:pt idx="194">
                  <c:v>44013</c:v>
                </c:pt>
                <c:pt idx="195">
                  <c:v>44006</c:v>
                </c:pt>
                <c:pt idx="196">
                  <c:v>43999</c:v>
                </c:pt>
                <c:pt idx="197">
                  <c:v>43992</c:v>
                </c:pt>
                <c:pt idx="198">
                  <c:v>43985</c:v>
                </c:pt>
                <c:pt idx="199">
                  <c:v>43978</c:v>
                </c:pt>
                <c:pt idx="200">
                  <c:v>43971</c:v>
                </c:pt>
                <c:pt idx="201">
                  <c:v>43964</c:v>
                </c:pt>
                <c:pt idx="202">
                  <c:v>43957</c:v>
                </c:pt>
                <c:pt idx="203">
                  <c:v>43950</c:v>
                </c:pt>
                <c:pt idx="204">
                  <c:v>43943</c:v>
                </c:pt>
                <c:pt idx="205">
                  <c:v>43936</c:v>
                </c:pt>
                <c:pt idx="206">
                  <c:v>43929</c:v>
                </c:pt>
                <c:pt idx="207">
                  <c:v>43922</c:v>
                </c:pt>
                <c:pt idx="208">
                  <c:v>43915</c:v>
                </c:pt>
                <c:pt idx="209">
                  <c:v>43908</c:v>
                </c:pt>
                <c:pt idx="210">
                  <c:v>43901</c:v>
                </c:pt>
                <c:pt idx="211">
                  <c:v>43894</c:v>
                </c:pt>
                <c:pt idx="212">
                  <c:v>43887</c:v>
                </c:pt>
                <c:pt idx="213">
                  <c:v>43880</c:v>
                </c:pt>
                <c:pt idx="214">
                  <c:v>43873</c:v>
                </c:pt>
                <c:pt idx="215">
                  <c:v>43866</c:v>
                </c:pt>
                <c:pt idx="216">
                  <c:v>0</c:v>
                </c:pt>
                <c:pt idx="217">
                  <c:v>43859</c:v>
                </c:pt>
                <c:pt idx="218">
                  <c:v>43852</c:v>
                </c:pt>
                <c:pt idx="219">
                  <c:v>0</c:v>
                </c:pt>
                <c:pt idx="220">
                  <c:v>43845</c:v>
                </c:pt>
                <c:pt idx="221">
                  <c:v>43838</c:v>
                </c:pt>
                <c:pt idx="222">
                  <c:v>43831</c:v>
                </c:pt>
                <c:pt idx="223">
                  <c:v>43824</c:v>
                </c:pt>
                <c:pt idx="224">
                  <c:v>43817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43810</c:v>
                </c:pt>
                <c:pt idx="230">
                  <c:v>43803</c:v>
                </c:pt>
                <c:pt idx="231">
                  <c:v>43796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43789</c:v>
                </c:pt>
                <c:pt idx="240">
                  <c:v>43782</c:v>
                </c:pt>
                <c:pt idx="241">
                  <c:v>43775</c:v>
                </c:pt>
                <c:pt idx="242">
                  <c:v>43768</c:v>
                </c:pt>
                <c:pt idx="243">
                  <c:v>43761</c:v>
                </c:pt>
                <c:pt idx="244">
                  <c:v>43754</c:v>
                </c:pt>
                <c:pt idx="245">
                  <c:v>43747</c:v>
                </c:pt>
                <c:pt idx="246">
                  <c:v>0</c:v>
                </c:pt>
                <c:pt idx="247">
                  <c:v>0</c:v>
                </c:pt>
                <c:pt idx="248">
                  <c:v>43740</c:v>
                </c:pt>
                <c:pt idx="249">
                  <c:v>43733</c:v>
                </c:pt>
                <c:pt idx="250">
                  <c:v>43726</c:v>
                </c:pt>
                <c:pt idx="251">
                  <c:v>43719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43712</c:v>
                </c:pt>
                <c:pt idx="256">
                  <c:v>43705</c:v>
                </c:pt>
                <c:pt idx="257">
                  <c:v>43698</c:v>
                </c:pt>
                <c:pt idx="258">
                  <c:v>43691</c:v>
                </c:pt>
                <c:pt idx="259">
                  <c:v>43684</c:v>
                </c:pt>
                <c:pt idx="260">
                  <c:v>43677</c:v>
                </c:pt>
                <c:pt idx="261">
                  <c:v>43670</c:v>
                </c:pt>
                <c:pt idx="262">
                  <c:v>43663</c:v>
                </c:pt>
                <c:pt idx="263">
                  <c:v>43656</c:v>
                </c:pt>
                <c:pt idx="264">
                  <c:v>43649</c:v>
                </c:pt>
                <c:pt idx="265">
                  <c:v>43642</c:v>
                </c:pt>
                <c:pt idx="266">
                  <c:v>43635</c:v>
                </c:pt>
                <c:pt idx="267">
                  <c:v>43628</c:v>
                </c:pt>
                <c:pt idx="268">
                  <c:v>43621</c:v>
                </c:pt>
                <c:pt idx="269">
                  <c:v>43614</c:v>
                </c:pt>
                <c:pt idx="270">
                  <c:v>43607</c:v>
                </c:pt>
                <c:pt idx="271">
                  <c:v>43600</c:v>
                </c:pt>
                <c:pt idx="272">
                  <c:v>43593</c:v>
                </c:pt>
                <c:pt idx="273">
                  <c:v>43586</c:v>
                </c:pt>
                <c:pt idx="274">
                  <c:v>43579</c:v>
                </c:pt>
                <c:pt idx="275">
                  <c:v>43572</c:v>
                </c:pt>
                <c:pt idx="276">
                  <c:v>43565</c:v>
                </c:pt>
                <c:pt idx="277">
                  <c:v>43558</c:v>
                </c:pt>
                <c:pt idx="278">
                  <c:v>43551</c:v>
                </c:pt>
                <c:pt idx="279">
                  <c:v>43544</c:v>
                </c:pt>
                <c:pt idx="280">
                  <c:v>43537</c:v>
                </c:pt>
                <c:pt idx="281">
                  <c:v>43530</c:v>
                </c:pt>
                <c:pt idx="282">
                  <c:v>43523</c:v>
                </c:pt>
                <c:pt idx="283">
                  <c:v>43516</c:v>
                </c:pt>
                <c:pt idx="284">
                  <c:v>43509</c:v>
                </c:pt>
                <c:pt idx="285">
                  <c:v>43502</c:v>
                </c:pt>
                <c:pt idx="286">
                  <c:v>43495</c:v>
                </c:pt>
                <c:pt idx="287">
                  <c:v>43488</c:v>
                </c:pt>
                <c:pt idx="288">
                  <c:v>43481</c:v>
                </c:pt>
                <c:pt idx="289">
                  <c:v>43474</c:v>
                </c:pt>
                <c:pt idx="290">
                  <c:v>43467</c:v>
                </c:pt>
                <c:pt idx="291">
                  <c:v>43460</c:v>
                </c:pt>
                <c:pt idx="292">
                  <c:v>43453</c:v>
                </c:pt>
                <c:pt idx="293">
                  <c:v>43446</c:v>
                </c:pt>
                <c:pt idx="294">
                  <c:v>43439</c:v>
                </c:pt>
                <c:pt idx="295">
                  <c:v>43432</c:v>
                </c:pt>
                <c:pt idx="296">
                  <c:v>43425</c:v>
                </c:pt>
                <c:pt idx="297">
                  <c:v>43418</c:v>
                </c:pt>
                <c:pt idx="298">
                  <c:v>43411</c:v>
                </c:pt>
                <c:pt idx="299">
                  <c:v>43404</c:v>
                </c:pt>
                <c:pt idx="300">
                  <c:v>43397</c:v>
                </c:pt>
                <c:pt idx="301">
                  <c:v>43390</c:v>
                </c:pt>
                <c:pt idx="302">
                  <c:v>43383</c:v>
                </c:pt>
                <c:pt idx="303">
                  <c:v>43376</c:v>
                </c:pt>
                <c:pt idx="304">
                  <c:v>43369</c:v>
                </c:pt>
                <c:pt idx="305">
                  <c:v>43362</c:v>
                </c:pt>
                <c:pt idx="306">
                  <c:v>43355</c:v>
                </c:pt>
                <c:pt idx="307">
                  <c:v>43348</c:v>
                </c:pt>
                <c:pt idx="308">
                  <c:v>43341</c:v>
                </c:pt>
                <c:pt idx="309">
                  <c:v>43334</c:v>
                </c:pt>
                <c:pt idx="310">
                  <c:v>43327</c:v>
                </c:pt>
                <c:pt idx="311">
                  <c:v>43320</c:v>
                </c:pt>
                <c:pt idx="312">
                  <c:v>43313</c:v>
                </c:pt>
                <c:pt idx="313">
                  <c:v>43306</c:v>
                </c:pt>
                <c:pt idx="314">
                  <c:v>43299</c:v>
                </c:pt>
                <c:pt idx="315">
                  <c:v>43292</c:v>
                </c:pt>
                <c:pt idx="316">
                  <c:v>43285</c:v>
                </c:pt>
                <c:pt idx="317">
                  <c:v>43278</c:v>
                </c:pt>
                <c:pt idx="318">
                  <c:v>43271</c:v>
                </c:pt>
                <c:pt idx="319">
                  <c:v>43264</c:v>
                </c:pt>
                <c:pt idx="320">
                  <c:v>43257</c:v>
                </c:pt>
                <c:pt idx="321">
                  <c:v>43250</c:v>
                </c:pt>
                <c:pt idx="322">
                  <c:v>43243</c:v>
                </c:pt>
                <c:pt idx="323">
                  <c:v>43236</c:v>
                </c:pt>
                <c:pt idx="324">
                  <c:v>43229</c:v>
                </c:pt>
                <c:pt idx="325">
                  <c:v>43222</c:v>
                </c:pt>
                <c:pt idx="326">
                  <c:v>43215</c:v>
                </c:pt>
                <c:pt idx="327">
                  <c:v>43208</c:v>
                </c:pt>
                <c:pt idx="328">
                  <c:v>43201</c:v>
                </c:pt>
                <c:pt idx="329">
                  <c:v>43194</c:v>
                </c:pt>
                <c:pt idx="330">
                  <c:v>43187</c:v>
                </c:pt>
                <c:pt idx="331">
                  <c:v>43180</c:v>
                </c:pt>
                <c:pt idx="332">
                  <c:v>43173</c:v>
                </c:pt>
                <c:pt idx="333">
                  <c:v>43166</c:v>
                </c:pt>
                <c:pt idx="334">
                  <c:v>43159</c:v>
                </c:pt>
                <c:pt idx="335">
                  <c:v>43152</c:v>
                </c:pt>
                <c:pt idx="336">
                  <c:v>43145</c:v>
                </c:pt>
                <c:pt idx="337">
                  <c:v>43138</c:v>
                </c:pt>
                <c:pt idx="338">
                  <c:v>43131</c:v>
                </c:pt>
                <c:pt idx="339">
                  <c:v>43124</c:v>
                </c:pt>
                <c:pt idx="340">
                  <c:v>43117</c:v>
                </c:pt>
                <c:pt idx="341">
                  <c:v>43110</c:v>
                </c:pt>
                <c:pt idx="342">
                  <c:v>43103</c:v>
                </c:pt>
                <c:pt idx="343">
                  <c:v>43096</c:v>
                </c:pt>
                <c:pt idx="344">
                  <c:v>43089</c:v>
                </c:pt>
                <c:pt idx="345">
                  <c:v>43082</c:v>
                </c:pt>
                <c:pt idx="346">
                  <c:v>43075</c:v>
                </c:pt>
                <c:pt idx="347">
                  <c:v>43068</c:v>
                </c:pt>
                <c:pt idx="348">
                  <c:v>43061</c:v>
                </c:pt>
                <c:pt idx="349">
                  <c:v>43054</c:v>
                </c:pt>
                <c:pt idx="350">
                  <c:v>43047</c:v>
                </c:pt>
                <c:pt idx="351">
                  <c:v>43040</c:v>
                </c:pt>
                <c:pt idx="352">
                  <c:v>43033</c:v>
                </c:pt>
                <c:pt idx="353">
                  <c:v>43026</c:v>
                </c:pt>
                <c:pt idx="354">
                  <c:v>43019</c:v>
                </c:pt>
                <c:pt idx="355">
                  <c:v>43012</c:v>
                </c:pt>
                <c:pt idx="356">
                  <c:v>43005</c:v>
                </c:pt>
                <c:pt idx="357">
                  <c:v>42998</c:v>
                </c:pt>
                <c:pt idx="358">
                  <c:v>42991</c:v>
                </c:pt>
                <c:pt idx="359">
                  <c:v>42984</c:v>
                </c:pt>
                <c:pt idx="360">
                  <c:v>42977</c:v>
                </c:pt>
                <c:pt idx="361">
                  <c:v>42970</c:v>
                </c:pt>
                <c:pt idx="362">
                  <c:v>42963</c:v>
                </c:pt>
                <c:pt idx="363">
                  <c:v>42956</c:v>
                </c:pt>
                <c:pt idx="364">
                  <c:v>42949</c:v>
                </c:pt>
                <c:pt idx="365">
                  <c:v>42942</c:v>
                </c:pt>
                <c:pt idx="366">
                  <c:v>42935</c:v>
                </c:pt>
                <c:pt idx="367">
                  <c:v>42928</c:v>
                </c:pt>
                <c:pt idx="368">
                  <c:v>42921</c:v>
                </c:pt>
                <c:pt idx="369">
                  <c:v>42914</c:v>
                </c:pt>
                <c:pt idx="370">
                  <c:v>42907</c:v>
                </c:pt>
                <c:pt idx="371">
                  <c:v>42900</c:v>
                </c:pt>
                <c:pt idx="372">
                  <c:v>42893</c:v>
                </c:pt>
                <c:pt idx="373">
                  <c:v>42886</c:v>
                </c:pt>
                <c:pt idx="374">
                  <c:v>42879</c:v>
                </c:pt>
                <c:pt idx="375">
                  <c:v>42872</c:v>
                </c:pt>
                <c:pt idx="376">
                  <c:v>42865</c:v>
                </c:pt>
                <c:pt idx="377">
                  <c:v>42858</c:v>
                </c:pt>
                <c:pt idx="378">
                  <c:v>42851</c:v>
                </c:pt>
                <c:pt idx="379">
                  <c:v>42844</c:v>
                </c:pt>
                <c:pt idx="380">
                  <c:v>42837</c:v>
                </c:pt>
                <c:pt idx="381">
                  <c:v>42830</c:v>
                </c:pt>
                <c:pt idx="382">
                  <c:v>42823</c:v>
                </c:pt>
                <c:pt idx="383">
                  <c:v>42816</c:v>
                </c:pt>
                <c:pt idx="384">
                  <c:v>42809</c:v>
                </c:pt>
                <c:pt idx="385">
                  <c:v>42802</c:v>
                </c:pt>
                <c:pt idx="386">
                  <c:v>42795</c:v>
                </c:pt>
                <c:pt idx="387">
                  <c:v>42788</c:v>
                </c:pt>
                <c:pt idx="388">
                  <c:v>42781</c:v>
                </c:pt>
                <c:pt idx="389">
                  <c:v>42774</c:v>
                </c:pt>
                <c:pt idx="390">
                  <c:v>42767</c:v>
                </c:pt>
                <c:pt idx="391">
                  <c:v>42760</c:v>
                </c:pt>
                <c:pt idx="392">
                  <c:v>42753</c:v>
                </c:pt>
                <c:pt idx="393">
                  <c:v>42746</c:v>
                </c:pt>
                <c:pt idx="394">
                  <c:v>42739</c:v>
                </c:pt>
                <c:pt idx="395">
                  <c:v>42732</c:v>
                </c:pt>
              </c:numCache>
            </c:numRef>
          </c:cat>
          <c:val>
            <c:numRef>
              <c:f>Graphs!$CP$5:$CP$400</c:f>
              <c:numCache>
                <c:formatCode>0</c:formatCode>
                <c:ptCount val="39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0</c:v>
                </c:pt>
                <c:pt idx="217">
                  <c:v>#N/A</c:v>
                </c:pt>
                <c:pt idx="218">
                  <c:v>#N/A</c:v>
                </c:pt>
                <c:pt idx="219">
                  <c:v>0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0</c:v>
                </c:pt>
                <c:pt idx="247">
                  <c:v>0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24-44A1-BAC6-CBFFD0D91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19296"/>
        <c:axId val="208120832"/>
      </c:lineChart>
      <c:dateAx>
        <c:axId val="208119296"/>
        <c:scaling>
          <c:orientation val="minMax"/>
          <c:min val="43466"/>
        </c:scaling>
        <c:delete val="0"/>
        <c:axPos val="b"/>
        <c:numFmt formatCode="d\-mmm\-yy" sourceLinked="0"/>
        <c:majorTickMark val="out"/>
        <c:minorTickMark val="none"/>
        <c:tickLblPos val="nextTo"/>
        <c:txPr>
          <a:bodyPr rot="-1860000"/>
          <a:lstStyle/>
          <a:p>
            <a:pPr>
              <a:defRPr sz="1200" b="0"/>
            </a:pPr>
            <a:endParaRPr lang="en-US"/>
          </a:p>
        </c:txPr>
        <c:crossAx val="208120832"/>
        <c:crosses val="autoZero"/>
        <c:auto val="1"/>
        <c:lblOffset val="100"/>
        <c:baseTimeUnit val="days"/>
        <c:majorUnit val="6"/>
        <c:majorTimeUnit val="months"/>
      </c:dateAx>
      <c:valAx>
        <c:axId val="208120832"/>
        <c:scaling>
          <c:orientation val="minMax"/>
          <c:min val="8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119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GB" sz="2000" baseline="0"/>
              <a:t>World export prices (€/tonne)</a:t>
            </a:r>
            <a:endParaRPr lang="en-GB" sz="2000"/>
          </a:p>
        </c:rich>
      </c:tx>
      <c:layout>
        <c:manualLayout>
          <c:xMode val="edge"/>
          <c:yMode val="edge"/>
          <c:x val="0.328972887486366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040481031392402E-2"/>
          <c:y val="0.10765821050528228"/>
          <c:w val="0.90201792814419723"/>
          <c:h val="0.70032599258071748"/>
        </c:manualLayout>
      </c:layout>
      <c:lineChart>
        <c:grouping val="standard"/>
        <c:varyColors val="0"/>
        <c:ser>
          <c:idx val="0"/>
          <c:order val="0"/>
          <c:tx>
            <c:strRef>
              <c:f>Graphs!$CR$4</c:f>
              <c:strCache>
                <c:ptCount val="1"/>
                <c:pt idx="0">
                  <c:v>Maize - US Gulf (3YC)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Graphs!$CK$5:$CK$400</c:f>
              <c:numCache>
                <c:formatCode>m/d/yyyy</c:formatCode>
                <c:ptCount val="396"/>
                <c:pt idx="0">
                  <c:v>45371</c:v>
                </c:pt>
                <c:pt idx="1">
                  <c:v>45364</c:v>
                </c:pt>
                <c:pt idx="2">
                  <c:v>45357</c:v>
                </c:pt>
                <c:pt idx="3">
                  <c:v>45350</c:v>
                </c:pt>
                <c:pt idx="4">
                  <c:v>45343</c:v>
                </c:pt>
                <c:pt idx="5">
                  <c:v>45336</c:v>
                </c:pt>
                <c:pt idx="6">
                  <c:v>45329</c:v>
                </c:pt>
                <c:pt idx="7">
                  <c:v>45322</c:v>
                </c:pt>
                <c:pt idx="8">
                  <c:v>45315</c:v>
                </c:pt>
                <c:pt idx="9">
                  <c:v>45308</c:v>
                </c:pt>
                <c:pt idx="10">
                  <c:v>45301</c:v>
                </c:pt>
                <c:pt idx="11">
                  <c:v>45294</c:v>
                </c:pt>
                <c:pt idx="12">
                  <c:v>45287</c:v>
                </c:pt>
                <c:pt idx="13">
                  <c:v>45280</c:v>
                </c:pt>
                <c:pt idx="14">
                  <c:v>45273</c:v>
                </c:pt>
                <c:pt idx="15">
                  <c:v>45266</c:v>
                </c:pt>
                <c:pt idx="16">
                  <c:v>45259</c:v>
                </c:pt>
                <c:pt idx="17">
                  <c:v>45252</c:v>
                </c:pt>
                <c:pt idx="18">
                  <c:v>45245</c:v>
                </c:pt>
                <c:pt idx="19">
                  <c:v>45238</c:v>
                </c:pt>
                <c:pt idx="20">
                  <c:v>45231</c:v>
                </c:pt>
                <c:pt idx="21">
                  <c:v>45224</c:v>
                </c:pt>
                <c:pt idx="22">
                  <c:v>45217</c:v>
                </c:pt>
                <c:pt idx="23">
                  <c:v>45210</c:v>
                </c:pt>
                <c:pt idx="24">
                  <c:v>45203</c:v>
                </c:pt>
                <c:pt idx="25">
                  <c:v>45196</c:v>
                </c:pt>
                <c:pt idx="26">
                  <c:v>45189</c:v>
                </c:pt>
                <c:pt idx="27">
                  <c:v>45182</c:v>
                </c:pt>
                <c:pt idx="28">
                  <c:v>45175</c:v>
                </c:pt>
                <c:pt idx="29">
                  <c:v>45168</c:v>
                </c:pt>
                <c:pt idx="30">
                  <c:v>45161</c:v>
                </c:pt>
                <c:pt idx="31">
                  <c:v>45154</c:v>
                </c:pt>
                <c:pt idx="32">
                  <c:v>45147</c:v>
                </c:pt>
                <c:pt idx="33">
                  <c:v>45140</c:v>
                </c:pt>
                <c:pt idx="34">
                  <c:v>45133</c:v>
                </c:pt>
                <c:pt idx="35">
                  <c:v>45126</c:v>
                </c:pt>
                <c:pt idx="36">
                  <c:v>45119</c:v>
                </c:pt>
                <c:pt idx="37">
                  <c:v>45112</c:v>
                </c:pt>
                <c:pt idx="38">
                  <c:v>45105</c:v>
                </c:pt>
                <c:pt idx="39">
                  <c:v>45098</c:v>
                </c:pt>
                <c:pt idx="40">
                  <c:v>45091</c:v>
                </c:pt>
                <c:pt idx="41">
                  <c:v>45084</c:v>
                </c:pt>
                <c:pt idx="42">
                  <c:v>45077</c:v>
                </c:pt>
                <c:pt idx="43">
                  <c:v>45070</c:v>
                </c:pt>
                <c:pt idx="44">
                  <c:v>45063</c:v>
                </c:pt>
                <c:pt idx="45">
                  <c:v>45056</c:v>
                </c:pt>
                <c:pt idx="46">
                  <c:v>45049</c:v>
                </c:pt>
                <c:pt idx="47">
                  <c:v>45042</c:v>
                </c:pt>
                <c:pt idx="48">
                  <c:v>45035</c:v>
                </c:pt>
                <c:pt idx="49">
                  <c:v>45028</c:v>
                </c:pt>
                <c:pt idx="50">
                  <c:v>45021</c:v>
                </c:pt>
                <c:pt idx="51">
                  <c:v>45014</c:v>
                </c:pt>
                <c:pt idx="52">
                  <c:v>45007</c:v>
                </c:pt>
                <c:pt idx="53">
                  <c:v>45000</c:v>
                </c:pt>
                <c:pt idx="54">
                  <c:v>44993</c:v>
                </c:pt>
                <c:pt idx="55">
                  <c:v>44986</c:v>
                </c:pt>
                <c:pt idx="56">
                  <c:v>44979</c:v>
                </c:pt>
                <c:pt idx="57">
                  <c:v>44972</c:v>
                </c:pt>
                <c:pt idx="58">
                  <c:v>44965</c:v>
                </c:pt>
                <c:pt idx="59">
                  <c:v>44958</c:v>
                </c:pt>
                <c:pt idx="60">
                  <c:v>44951</c:v>
                </c:pt>
                <c:pt idx="61">
                  <c:v>44944</c:v>
                </c:pt>
                <c:pt idx="62">
                  <c:v>44937</c:v>
                </c:pt>
                <c:pt idx="63">
                  <c:v>44930</c:v>
                </c:pt>
                <c:pt idx="64">
                  <c:v>44923</c:v>
                </c:pt>
                <c:pt idx="65">
                  <c:v>44916</c:v>
                </c:pt>
                <c:pt idx="66">
                  <c:v>44909</c:v>
                </c:pt>
                <c:pt idx="67">
                  <c:v>44902</c:v>
                </c:pt>
                <c:pt idx="68">
                  <c:v>44895</c:v>
                </c:pt>
                <c:pt idx="69">
                  <c:v>44888</c:v>
                </c:pt>
                <c:pt idx="70">
                  <c:v>44881</c:v>
                </c:pt>
                <c:pt idx="71">
                  <c:v>44874</c:v>
                </c:pt>
                <c:pt idx="72">
                  <c:v>44867</c:v>
                </c:pt>
                <c:pt idx="73">
                  <c:v>44860</c:v>
                </c:pt>
                <c:pt idx="74">
                  <c:v>44853</c:v>
                </c:pt>
                <c:pt idx="75">
                  <c:v>44846</c:v>
                </c:pt>
                <c:pt idx="76">
                  <c:v>44839</c:v>
                </c:pt>
                <c:pt idx="77">
                  <c:v>44832</c:v>
                </c:pt>
                <c:pt idx="78">
                  <c:v>44825</c:v>
                </c:pt>
                <c:pt idx="79">
                  <c:v>44818</c:v>
                </c:pt>
                <c:pt idx="80">
                  <c:v>44811</c:v>
                </c:pt>
                <c:pt idx="81">
                  <c:v>44804</c:v>
                </c:pt>
                <c:pt idx="82">
                  <c:v>44797</c:v>
                </c:pt>
                <c:pt idx="83">
                  <c:v>44790</c:v>
                </c:pt>
                <c:pt idx="84">
                  <c:v>44783</c:v>
                </c:pt>
                <c:pt idx="85">
                  <c:v>44776</c:v>
                </c:pt>
                <c:pt idx="86">
                  <c:v>44769</c:v>
                </c:pt>
                <c:pt idx="87">
                  <c:v>44762</c:v>
                </c:pt>
                <c:pt idx="88">
                  <c:v>44755</c:v>
                </c:pt>
                <c:pt idx="89">
                  <c:v>44748</c:v>
                </c:pt>
                <c:pt idx="90">
                  <c:v>44741</c:v>
                </c:pt>
                <c:pt idx="91">
                  <c:v>44734</c:v>
                </c:pt>
                <c:pt idx="92">
                  <c:v>44727</c:v>
                </c:pt>
                <c:pt idx="93">
                  <c:v>44720</c:v>
                </c:pt>
                <c:pt idx="94">
                  <c:v>44713</c:v>
                </c:pt>
                <c:pt idx="95">
                  <c:v>44706</c:v>
                </c:pt>
                <c:pt idx="96">
                  <c:v>44699</c:v>
                </c:pt>
                <c:pt idx="97">
                  <c:v>44692</c:v>
                </c:pt>
                <c:pt idx="98">
                  <c:v>44685</c:v>
                </c:pt>
                <c:pt idx="99">
                  <c:v>44678</c:v>
                </c:pt>
                <c:pt idx="100">
                  <c:v>44671</c:v>
                </c:pt>
                <c:pt idx="101">
                  <c:v>44664</c:v>
                </c:pt>
                <c:pt idx="102">
                  <c:v>44657</c:v>
                </c:pt>
                <c:pt idx="103">
                  <c:v>44650</c:v>
                </c:pt>
                <c:pt idx="104">
                  <c:v>44643</c:v>
                </c:pt>
                <c:pt idx="105">
                  <c:v>44636</c:v>
                </c:pt>
                <c:pt idx="106">
                  <c:v>44629</c:v>
                </c:pt>
                <c:pt idx="107">
                  <c:v>44622</c:v>
                </c:pt>
                <c:pt idx="108">
                  <c:v>44615</c:v>
                </c:pt>
                <c:pt idx="109">
                  <c:v>44608</c:v>
                </c:pt>
                <c:pt idx="110">
                  <c:v>44601</c:v>
                </c:pt>
                <c:pt idx="111">
                  <c:v>44594</c:v>
                </c:pt>
                <c:pt idx="112">
                  <c:v>44587</c:v>
                </c:pt>
                <c:pt idx="113">
                  <c:v>44580</c:v>
                </c:pt>
                <c:pt idx="114">
                  <c:v>44573</c:v>
                </c:pt>
                <c:pt idx="115">
                  <c:v>44566</c:v>
                </c:pt>
                <c:pt idx="116">
                  <c:v>44559</c:v>
                </c:pt>
                <c:pt idx="117">
                  <c:v>44552</c:v>
                </c:pt>
                <c:pt idx="118">
                  <c:v>44545</c:v>
                </c:pt>
                <c:pt idx="119">
                  <c:v>44538</c:v>
                </c:pt>
                <c:pt idx="120">
                  <c:v>44531</c:v>
                </c:pt>
                <c:pt idx="121">
                  <c:v>44524</c:v>
                </c:pt>
                <c:pt idx="122">
                  <c:v>44517</c:v>
                </c:pt>
                <c:pt idx="123">
                  <c:v>44510</c:v>
                </c:pt>
                <c:pt idx="124">
                  <c:v>44503</c:v>
                </c:pt>
                <c:pt idx="125">
                  <c:v>44496</c:v>
                </c:pt>
                <c:pt idx="126">
                  <c:v>44489</c:v>
                </c:pt>
                <c:pt idx="127">
                  <c:v>44482</c:v>
                </c:pt>
                <c:pt idx="128">
                  <c:v>44475</c:v>
                </c:pt>
                <c:pt idx="129">
                  <c:v>44468</c:v>
                </c:pt>
                <c:pt idx="130">
                  <c:v>44461</c:v>
                </c:pt>
                <c:pt idx="131">
                  <c:v>44454</c:v>
                </c:pt>
                <c:pt idx="132">
                  <c:v>44447</c:v>
                </c:pt>
                <c:pt idx="133">
                  <c:v>44440</c:v>
                </c:pt>
                <c:pt idx="134">
                  <c:v>44433</c:v>
                </c:pt>
                <c:pt idx="135">
                  <c:v>44426</c:v>
                </c:pt>
                <c:pt idx="136">
                  <c:v>44419</c:v>
                </c:pt>
                <c:pt idx="137">
                  <c:v>44412</c:v>
                </c:pt>
                <c:pt idx="138">
                  <c:v>44405</c:v>
                </c:pt>
                <c:pt idx="139">
                  <c:v>44398</c:v>
                </c:pt>
                <c:pt idx="140">
                  <c:v>44391</c:v>
                </c:pt>
                <c:pt idx="141">
                  <c:v>44384</c:v>
                </c:pt>
                <c:pt idx="142">
                  <c:v>44377</c:v>
                </c:pt>
                <c:pt idx="143">
                  <c:v>44370</c:v>
                </c:pt>
                <c:pt idx="144">
                  <c:v>44363</c:v>
                </c:pt>
                <c:pt idx="145">
                  <c:v>44356</c:v>
                </c:pt>
                <c:pt idx="146">
                  <c:v>44349</c:v>
                </c:pt>
                <c:pt idx="147">
                  <c:v>44342</c:v>
                </c:pt>
                <c:pt idx="148">
                  <c:v>44335</c:v>
                </c:pt>
                <c:pt idx="149">
                  <c:v>44328</c:v>
                </c:pt>
                <c:pt idx="150">
                  <c:v>44321</c:v>
                </c:pt>
                <c:pt idx="151">
                  <c:v>44314</c:v>
                </c:pt>
                <c:pt idx="152">
                  <c:v>44307</c:v>
                </c:pt>
                <c:pt idx="153">
                  <c:v>44300</c:v>
                </c:pt>
                <c:pt idx="154">
                  <c:v>44293</c:v>
                </c:pt>
                <c:pt idx="155">
                  <c:v>44286</c:v>
                </c:pt>
                <c:pt idx="156">
                  <c:v>44279</c:v>
                </c:pt>
                <c:pt idx="157">
                  <c:v>44272</c:v>
                </c:pt>
                <c:pt idx="158">
                  <c:v>44265</c:v>
                </c:pt>
                <c:pt idx="159">
                  <c:v>44258</c:v>
                </c:pt>
                <c:pt idx="160">
                  <c:v>44251</c:v>
                </c:pt>
                <c:pt idx="161">
                  <c:v>44244</c:v>
                </c:pt>
                <c:pt idx="162">
                  <c:v>44237</c:v>
                </c:pt>
                <c:pt idx="163">
                  <c:v>44230</c:v>
                </c:pt>
                <c:pt idx="164">
                  <c:v>44223</c:v>
                </c:pt>
                <c:pt idx="165">
                  <c:v>44216</c:v>
                </c:pt>
                <c:pt idx="166">
                  <c:v>44209</c:v>
                </c:pt>
                <c:pt idx="167">
                  <c:v>44202</c:v>
                </c:pt>
                <c:pt idx="168">
                  <c:v>44195</c:v>
                </c:pt>
                <c:pt idx="169">
                  <c:v>44188</c:v>
                </c:pt>
                <c:pt idx="170">
                  <c:v>44181</c:v>
                </c:pt>
                <c:pt idx="171">
                  <c:v>44174</c:v>
                </c:pt>
                <c:pt idx="172">
                  <c:v>44167</c:v>
                </c:pt>
                <c:pt idx="173">
                  <c:v>44160</c:v>
                </c:pt>
                <c:pt idx="174">
                  <c:v>44153</c:v>
                </c:pt>
                <c:pt idx="175">
                  <c:v>44146</c:v>
                </c:pt>
                <c:pt idx="176">
                  <c:v>44139</c:v>
                </c:pt>
                <c:pt idx="177">
                  <c:v>44132</c:v>
                </c:pt>
                <c:pt idx="178">
                  <c:v>44125</c:v>
                </c:pt>
                <c:pt idx="179">
                  <c:v>44118</c:v>
                </c:pt>
                <c:pt idx="180">
                  <c:v>44111</c:v>
                </c:pt>
                <c:pt idx="181">
                  <c:v>44104</c:v>
                </c:pt>
                <c:pt idx="182">
                  <c:v>44097</c:v>
                </c:pt>
                <c:pt idx="183">
                  <c:v>44090</c:v>
                </c:pt>
                <c:pt idx="184">
                  <c:v>44083</c:v>
                </c:pt>
                <c:pt idx="185">
                  <c:v>44076</c:v>
                </c:pt>
                <c:pt idx="186">
                  <c:v>44069</c:v>
                </c:pt>
                <c:pt idx="187">
                  <c:v>44062</c:v>
                </c:pt>
                <c:pt idx="188">
                  <c:v>44055</c:v>
                </c:pt>
                <c:pt idx="189">
                  <c:v>44048</c:v>
                </c:pt>
                <c:pt idx="190">
                  <c:v>44041</c:v>
                </c:pt>
                <c:pt idx="191">
                  <c:v>44034</c:v>
                </c:pt>
                <c:pt idx="192">
                  <c:v>44027</c:v>
                </c:pt>
                <c:pt idx="193">
                  <c:v>44020</c:v>
                </c:pt>
                <c:pt idx="194">
                  <c:v>44013</c:v>
                </c:pt>
                <c:pt idx="195">
                  <c:v>44006</c:v>
                </c:pt>
                <c:pt idx="196">
                  <c:v>43999</c:v>
                </c:pt>
                <c:pt idx="197">
                  <c:v>43992</c:v>
                </c:pt>
                <c:pt idx="198">
                  <c:v>43985</c:v>
                </c:pt>
                <c:pt idx="199">
                  <c:v>43978</c:v>
                </c:pt>
                <c:pt idx="200">
                  <c:v>43971</c:v>
                </c:pt>
                <c:pt idx="201">
                  <c:v>43964</c:v>
                </c:pt>
                <c:pt idx="202">
                  <c:v>43957</c:v>
                </c:pt>
                <c:pt idx="203">
                  <c:v>43950</c:v>
                </c:pt>
                <c:pt idx="204">
                  <c:v>43943</c:v>
                </c:pt>
                <c:pt idx="205">
                  <c:v>43936</c:v>
                </c:pt>
                <c:pt idx="206">
                  <c:v>43929</c:v>
                </c:pt>
                <c:pt idx="207">
                  <c:v>43922</c:v>
                </c:pt>
                <c:pt idx="208">
                  <c:v>43915</c:v>
                </c:pt>
                <c:pt idx="209">
                  <c:v>43908</c:v>
                </c:pt>
                <c:pt idx="210">
                  <c:v>43901</c:v>
                </c:pt>
                <c:pt idx="211">
                  <c:v>43894</c:v>
                </c:pt>
                <c:pt idx="212">
                  <c:v>43887</c:v>
                </c:pt>
                <c:pt idx="213">
                  <c:v>43880</c:v>
                </c:pt>
                <c:pt idx="214">
                  <c:v>43873</c:v>
                </c:pt>
                <c:pt idx="215">
                  <c:v>43866</c:v>
                </c:pt>
                <c:pt idx="216">
                  <c:v>0</c:v>
                </c:pt>
                <c:pt idx="217">
                  <c:v>43859</c:v>
                </c:pt>
                <c:pt idx="218">
                  <c:v>43852</c:v>
                </c:pt>
                <c:pt idx="219">
                  <c:v>0</c:v>
                </c:pt>
                <c:pt idx="220">
                  <c:v>43845</c:v>
                </c:pt>
                <c:pt idx="221">
                  <c:v>43838</c:v>
                </c:pt>
                <c:pt idx="222">
                  <c:v>43831</c:v>
                </c:pt>
                <c:pt idx="223">
                  <c:v>43824</c:v>
                </c:pt>
                <c:pt idx="224">
                  <c:v>43817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43810</c:v>
                </c:pt>
                <c:pt idx="230">
                  <c:v>43803</c:v>
                </c:pt>
                <c:pt idx="231">
                  <c:v>43796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43789</c:v>
                </c:pt>
                <c:pt idx="240">
                  <c:v>43782</c:v>
                </c:pt>
                <c:pt idx="241">
                  <c:v>43775</c:v>
                </c:pt>
                <c:pt idx="242">
                  <c:v>43768</c:v>
                </c:pt>
                <c:pt idx="243">
                  <c:v>43761</c:v>
                </c:pt>
                <c:pt idx="244">
                  <c:v>43754</c:v>
                </c:pt>
                <c:pt idx="245">
                  <c:v>43747</c:v>
                </c:pt>
                <c:pt idx="246">
                  <c:v>0</c:v>
                </c:pt>
                <c:pt idx="247">
                  <c:v>0</c:v>
                </c:pt>
                <c:pt idx="248">
                  <c:v>43740</c:v>
                </c:pt>
                <c:pt idx="249">
                  <c:v>43733</c:v>
                </c:pt>
                <c:pt idx="250">
                  <c:v>43726</c:v>
                </c:pt>
                <c:pt idx="251">
                  <c:v>43719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43712</c:v>
                </c:pt>
                <c:pt idx="256">
                  <c:v>43705</c:v>
                </c:pt>
                <c:pt idx="257">
                  <c:v>43698</c:v>
                </c:pt>
                <c:pt idx="258">
                  <c:v>43691</c:v>
                </c:pt>
                <c:pt idx="259">
                  <c:v>43684</c:v>
                </c:pt>
                <c:pt idx="260">
                  <c:v>43677</c:v>
                </c:pt>
                <c:pt idx="261">
                  <c:v>43670</c:v>
                </c:pt>
                <c:pt idx="262">
                  <c:v>43663</c:v>
                </c:pt>
                <c:pt idx="263">
                  <c:v>43656</c:v>
                </c:pt>
                <c:pt idx="264">
                  <c:v>43649</c:v>
                </c:pt>
                <c:pt idx="265">
                  <c:v>43642</c:v>
                </c:pt>
                <c:pt idx="266">
                  <c:v>43635</c:v>
                </c:pt>
                <c:pt idx="267">
                  <c:v>43628</c:v>
                </c:pt>
                <c:pt idx="268">
                  <c:v>43621</c:v>
                </c:pt>
                <c:pt idx="269">
                  <c:v>43614</c:v>
                </c:pt>
                <c:pt idx="270">
                  <c:v>43607</c:v>
                </c:pt>
                <c:pt idx="271">
                  <c:v>43600</c:v>
                </c:pt>
                <c:pt idx="272">
                  <c:v>43593</c:v>
                </c:pt>
                <c:pt idx="273">
                  <c:v>43586</c:v>
                </c:pt>
                <c:pt idx="274">
                  <c:v>43579</c:v>
                </c:pt>
                <c:pt idx="275">
                  <c:v>43572</c:v>
                </c:pt>
                <c:pt idx="276">
                  <c:v>43565</c:v>
                </c:pt>
                <c:pt idx="277">
                  <c:v>43558</c:v>
                </c:pt>
                <c:pt idx="278">
                  <c:v>43551</c:v>
                </c:pt>
                <c:pt idx="279">
                  <c:v>43544</c:v>
                </c:pt>
                <c:pt idx="280">
                  <c:v>43537</c:v>
                </c:pt>
                <c:pt idx="281">
                  <c:v>43530</c:v>
                </c:pt>
                <c:pt idx="282">
                  <c:v>43523</c:v>
                </c:pt>
                <c:pt idx="283">
                  <c:v>43516</c:v>
                </c:pt>
                <c:pt idx="284">
                  <c:v>43509</c:v>
                </c:pt>
                <c:pt idx="285">
                  <c:v>43502</c:v>
                </c:pt>
                <c:pt idx="286">
                  <c:v>43495</c:v>
                </c:pt>
                <c:pt idx="287">
                  <c:v>43488</c:v>
                </c:pt>
                <c:pt idx="288">
                  <c:v>43481</c:v>
                </c:pt>
                <c:pt idx="289">
                  <c:v>43474</c:v>
                </c:pt>
                <c:pt idx="290">
                  <c:v>43467</c:v>
                </c:pt>
                <c:pt idx="291">
                  <c:v>43460</c:v>
                </c:pt>
                <c:pt idx="292">
                  <c:v>43453</c:v>
                </c:pt>
                <c:pt idx="293">
                  <c:v>43446</c:v>
                </c:pt>
                <c:pt idx="294">
                  <c:v>43439</c:v>
                </c:pt>
                <c:pt idx="295">
                  <c:v>43432</c:v>
                </c:pt>
                <c:pt idx="296">
                  <c:v>43425</c:v>
                </c:pt>
                <c:pt idx="297">
                  <c:v>43418</c:v>
                </c:pt>
                <c:pt idx="298">
                  <c:v>43411</c:v>
                </c:pt>
                <c:pt idx="299">
                  <c:v>43404</c:v>
                </c:pt>
                <c:pt idx="300">
                  <c:v>43397</c:v>
                </c:pt>
                <c:pt idx="301">
                  <c:v>43390</c:v>
                </c:pt>
                <c:pt idx="302">
                  <c:v>43383</c:v>
                </c:pt>
                <c:pt idx="303">
                  <c:v>43376</c:v>
                </c:pt>
                <c:pt idx="304">
                  <c:v>43369</c:v>
                </c:pt>
                <c:pt idx="305">
                  <c:v>43362</c:v>
                </c:pt>
                <c:pt idx="306">
                  <c:v>43355</c:v>
                </c:pt>
                <c:pt idx="307">
                  <c:v>43348</c:v>
                </c:pt>
                <c:pt idx="308">
                  <c:v>43341</c:v>
                </c:pt>
                <c:pt idx="309">
                  <c:v>43334</c:v>
                </c:pt>
                <c:pt idx="310">
                  <c:v>43327</c:v>
                </c:pt>
                <c:pt idx="311">
                  <c:v>43320</c:v>
                </c:pt>
                <c:pt idx="312">
                  <c:v>43313</c:v>
                </c:pt>
                <c:pt idx="313">
                  <c:v>43306</c:v>
                </c:pt>
                <c:pt idx="314">
                  <c:v>43299</c:v>
                </c:pt>
                <c:pt idx="315">
                  <c:v>43292</c:v>
                </c:pt>
                <c:pt idx="316">
                  <c:v>43285</c:v>
                </c:pt>
                <c:pt idx="317">
                  <c:v>43278</c:v>
                </c:pt>
                <c:pt idx="318">
                  <c:v>43271</c:v>
                </c:pt>
                <c:pt idx="319">
                  <c:v>43264</c:v>
                </c:pt>
                <c:pt idx="320">
                  <c:v>43257</c:v>
                </c:pt>
                <c:pt idx="321">
                  <c:v>43250</c:v>
                </c:pt>
                <c:pt idx="322">
                  <c:v>43243</c:v>
                </c:pt>
                <c:pt idx="323">
                  <c:v>43236</c:v>
                </c:pt>
                <c:pt idx="324">
                  <c:v>43229</c:v>
                </c:pt>
                <c:pt idx="325">
                  <c:v>43222</c:v>
                </c:pt>
                <c:pt idx="326">
                  <c:v>43215</c:v>
                </c:pt>
                <c:pt idx="327">
                  <c:v>43208</c:v>
                </c:pt>
                <c:pt idx="328">
                  <c:v>43201</c:v>
                </c:pt>
                <c:pt idx="329">
                  <c:v>43194</c:v>
                </c:pt>
                <c:pt idx="330">
                  <c:v>43187</c:v>
                </c:pt>
                <c:pt idx="331">
                  <c:v>43180</c:v>
                </c:pt>
                <c:pt idx="332">
                  <c:v>43173</c:v>
                </c:pt>
                <c:pt idx="333">
                  <c:v>43166</c:v>
                </c:pt>
                <c:pt idx="334">
                  <c:v>43159</c:v>
                </c:pt>
                <c:pt idx="335">
                  <c:v>43152</c:v>
                </c:pt>
                <c:pt idx="336">
                  <c:v>43145</c:v>
                </c:pt>
                <c:pt idx="337">
                  <c:v>43138</c:v>
                </c:pt>
                <c:pt idx="338">
                  <c:v>43131</c:v>
                </c:pt>
                <c:pt idx="339">
                  <c:v>43124</c:v>
                </c:pt>
                <c:pt idx="340">
                  <c:v>43117</c:v>
                </c:pt>
                <c:pt idx="341">
                  <c:v>43110</c:v>
                </c:pt>
                <c:pt idx="342">
                  <c:v>43103</c:v>
                </c:pt>
                <c:pt idx="343">
                  <c:v>43096</c:v>
                </c:pt>
                <c:pt idx="344">
                  <c:v>43089</c:v>
                </c:pt>
                <c:pt idx="345">
                  <c:v>43082</c:v>
                </c:pt>
                <c:pt idx="346">
                  <c:v>43075</c:v>
                </c:pt>
                <c:pt idx="347">
                  <c:v>43068</c:v>
                </c:pt>
                <c:pt idx="348">
                  <c:v>43061</c:v>
                </c:pt>
                <c:pt idx="349">
                  <c:v>43054</c:v>
                </c:pt>
                <c:pt idx="350">
                  <c:v>43047</c:v>
                </c:pt>
                <c:pt idx="351">
                  <c:v>43040</c:v>
                </c:pt>
                <c:pt idx="352">
                  <c:v>43033</c:v>
                </c:pt>
                <c:pt idx="353">
                  <c:v>43026</c:v>
                </c:pt>
                <c:pt idx="354">
                  <c:v>43019</c:v>
                </c:pt>
                <c:pt idx="355">
                  <c:v>43012</c:v>
                </c:pt>
                <c:pt idx="356">
                  <c:v>43005</c:v>
                </c:pt>
                <c:pt idx="357">
                  <c:v>42998</c:v>
                </c:pt>
                <c:pt idx="358">
                  <c:v>42991</c:v>
                </c:pt>
                <c:pt idx="359">
                  <c:v>42984</c:v>
                </c:pt>
                <c:pt idx="360">
                  <c:v>42977</c:v>
                </c:pt>
                <c:pt idx="361">
                  <c:v>42970</c:v>
                </c:pt>
                <c:pt idx="362">
                  <c:v>42963</c:v>
                </c:pt>
                <c:pt idx="363">
                  <c:v>42956</c:v>
                </c:pt>
                <c:pt idx="364">
                  <c:v>42949</c:v>
                </c:pt>
                <c:pt idx="365">
                  <c:v>42942</c:v>
                </c:pt>
                <c:pt idx="366">
                  <c:v>42935</c:v>
                </c:pt>
                <c:pt idx="367">
                  <c:v>42928</c:v>
                </c:pt>
                <c:pt idx="368">
                  <c:v>42921</c:v>
                </c:pt>
                <c:pt idx="369">
                  <c:v>42914</c:v>
                </c:pt>
                <c:pt idx="370">
                  <c:v>42907</c:v>
                </c:pt>
                <c:pt idx="371">
                  <c:v>42900</c:v>
                </c:pt>
                <c:pt idx="372">
                  <c:v>42893</c:v>
                </c:pt>
                <c:pt idx="373">
                  <c:v>42886</c:v>
                </c:pt>
                <c:pt idx="374">
                  <c:v>42879</c:v>
                </c:pt>
                <c:pt idx="375">
                  <c:v>42872</c:v>
                </c:pt>
                <c:pt idx="376">
                  <c:v>42865</c:v>
                </c:pt>
                <c:pt idx="377">
                  <c:v>42858</c:v>
                </c:pt>
                <c:pt idx="378">
                  <c:v>42851</c:v>
                </c:pt>
                <c:pt idx="379">
                  <c:v>42844</c:v>
                </c:pt>
                <c:pt idx="380">
                  <c:v>42837</c:v>
                </c:pt>
                <c:pt idx="381">
                  <c:v>42830</c:v>
                </c:pt>
                <c:pt idx="382">
                  <c:v>42823</c:v>
                </c:pt>
                <c:pt idx="383">
                  <c:v>42816</c:v>
                </c:pt>
                <c:pt idx="384">
                  <c:v>42809</c:v>
                </c:pt>
                <c:pt idx="385">
                  <c:v>42802</c:v>
                </c:pt>
                <c:pt idx="386">
                  <c:v>42795</c:v>
                </c:pt>
                <c:pt idx="387">
                  <c:v>42788</c:v>
                </c:pt>
                <c:pt idx="388">
                  <c:v>42781</c:v>
                </c:pt>
                <c:pt idx="389">
                  <c:v>42774</c:v>
                </c:pt>
                <c:pt idx="390">
                  <c:v>42767</c:v>
                </c:pt>
                <c:pt idx="391">
                  <c:v>42760</c:v>
                </c:pt>
                <c:pt idx="392">
                  <c:v>42753</c:v>
                </c:pt>
                <c:pt idx="393">
                  <c:v>42746</c:v>
                </c:pt>
                <c:pt idx="394">
                  <c:v>42739</c:v>
                </c:pt>
                <c:pt idx="395">
                  <c:v>42732</c:v>
                </c:pt>
              </c:numCache>
            </c:numRef>
          </c:cat>
          <c:val>
            <c:numRef>
              <c:f>Graphs!$CR$5:$CR$400</c:f>
              <c:numCache>
                <c:formatCode>0</c:formatCode>
                <c:ptCount val="396"/>
                <c:pt idx="0">
                  <c:v>179.34341571375876</c:v>
                </c:pt>
                <c:pt idx="1">
                  <c:v>178.59036474997714</c:v>
                </c:pt>
                <c:pt idx="2">
                  <c:v>173.05499356262646</c:v>
                </c:pt>
                <c:pt idx="3">
                  <c:v>173.47335307179867</c:v>
                </c:pt>
                <c:pt idx="4">
                  <c:v>172.64316773059488</c:v>
                </c:pt>
                <c:pt idx="5">
                  <c:v>177.38117255409654</c:v>
                </c:pt>
                <c:pt idx="6">
                  <c:v>181.38524135380064</c:v>
                </c:pt>
                <c:pt idx="7">
                  <c:v>188.9914182891944</c:v>
                </c:pt>
                <c:pt idx="8">
                  <c:v>189.26180651077485</c:v>
                </c:pt>
                <c:pt idx="9">
                  <c:v>185.40038613588308</c:v>
                </c:pt>
                <c:pt idx="10">
                  <c:v>187.56623424081857</c:v>
                </c:pt>
                <c:pt idx="11">
                  <c:v>188.65280703361114</c:v>
                </c:pt>
                <c:pt idx="12">
                  <c:v>190.16719385449613</c:v>
                </c:pt>
                <c:pt idx="13">
                  <c:v>189.84831871345028</c:v>
                </c:pt>
                <c:pt idx="14">
                  <c:v>196.16204690831557</c:v>
                </c:pt>
                <c:pt idx="15">
                  <c:v>197.69901651512339</c:v>
                </c:pt>
                <c:pt idx="16">
                  <c:v>186.27218934911244</c:v>
                </c:pt>
                <c:pt idx="17">
                  <c:v>193.30950417010357</c:v>
                </c:pt>
                <c:pt idx="18">
                  <c:v>197.69046742730953</c:v>
                </c:pt>
                <c:pt idx="19">
                  <c:v>202.53959329022587</c:v>
                </c:pt>
                <c:pt idx="20">
                  <c:v>208.10477365474043</c:v>
                </c:pt>
                <c:pt idx="21">
                  <c:v>210.6845688350983</c:v>
                </c:pt>
                <c:pt idx="22">
                  <c:v>215.75011831519166</c:v>
                </c:pt>
                <c:pt idx="23">
                  <c:v>213.47604677480197</c:v>
                </c:pt>
                <c:pt idx="24">
                  <c:v>217.9003524816614</c:v>
                </c:pt>
                <c:pt idx="25">
                  <c:v>225.40812452543659</c:v>
                </c:pt>
                <c:pt idx="26">
                  <c:v>217.12763969351522</c:v>
                </c:pt>
                <c:pt idx="27">
                  <c:v>220.1714338954626</c:v>
                </c:pt>
                <c:pt idx="28">
                  <c:v>216.71475104699863</c:v>
                </c:pt>
                <c:pt idx="29">
                  <c:v>206.7701635127687</c:v>
                </c:pt>
                <c:pt idx="30">
                  <c:v>200.48125867653863</c:v>
                </c:pt>
                <c:pt idx="31">
                  <c:v>194.567607182118</c:v>
                </c:pt>
                <c:pt idx="32">
                  <c:v>195.9792122538293</c:v>
                </c:pt>
                <c:pt idx="33">
                  <c:v>202.93126991351841</c:v>
                </c:pt>
                <c:pt idx="34">
                  <c:v>220.08319016185908</c:v>
                </c:pt>
                <c:pt idx="35">
                  <c:v>218.73106398146496</c:v>
                </c:pt>
                <c:pt idx="36">
                  <c:v>216.00435492651062</c:v>
                </c:pt>
                <c:pt idx="37">
                  <c:v>217.21665594264178</c:v>
                </c:pt>
                <c:pt idx="38">
                  <c:v>232.14481623697199</c:v>
                </c:pt>
                <c:pt idx="39">
                  <c:v>262.38212945161587</c:v>
                </c:pt>
                <c:pt idx="40">
                  <c:v>245.02729207142198</c:v>
                </c:pt>
                <c:pt idx="41">
                  <c:v>253.19585704954744</c:v>
                </c:pt>
                <c:pt idx="42">
                  <c:v>248.37592436581483</c:v>
                </c:pt>
                <c:pt idx="43">
                  <c:v>243.5605006954103</c:v>
                </c:pt>
                <c:pt idx="44">
                  <c:v>235.03555268261152</c:v>
                </c:pt>
                <c:pt idx="45">
                  <c:v>249.51598173515984</c:v>
                </c:pt>
                <c:pt idx="46">
                  <c:v>251.41718735850762</c:v>
                </c:pt>
                <c:pt idx="47">
                  <c:v>253.73675151734759</c:v>
                </c:pt>
                <c:pt idx="48">
                  <c:v>272.67904509283824</c:v>
                </c:pt>
                <c:pt idx="49">
                  <c:v>271.05841420985166</c:v>
                </c:pt>
                <c:pt idx="50">
                  <c:v>271.96526508226685</c:v>
                </c:pt>
                <c:pt idx="51">
                  <c:v>274.20484926707849</c:v>
                </c:pt>
                <c:pt idx="52">
                  <c:v>269.56884561891519</c:v>
                </c:pt>
                <c:pt idx="53">
                  <c:v>269.25774954972036</c:v>
                </c:pt>
                <c:pt idx="54">
                  <c:v>267.8710289236605</c:v>
                </c:pt>
                <c:pt idx="55">
                  <c:v>267.33433171096965</c:v>
                </c:pt>
                <c:pt idx="56">
                  <c:v>280.72153325817362</c:v>
                </c:pt>
                <c:pt idx="57">
                  <c:v>283.76635514018687</c:v>
                </c:pt>
                <c:pt idx="58">
                  <c:v>284.76013041453194</c:v>
                </c:pt>
                <c:pt idx="59">
                  <c:v>280.42959427207637</c:v>
                </c:pt>
                <c:pt idx="60">
                  <c:v>278.58062143776431</c:v>
                </c:pt>
                <c:pt idx="61">
                  <c:v>283.75311375588154</c:v>
                </c:pt>
                <c:pt idx="62">
                  <c:v>284.26537638410719</c:v>
                </c:pt>
                <c:pt idx="63">
                  <c:v>289.2537031795452</c:v>
                </c:pt>
                <c:pt idx="64">
                  <c:v>302.56578947368422</c:v>
                </c:pt>
                <c:pt idx="65">
                  <c:v>295.09213990221889</c:v>
                </c:pt>
                <c:pt idx="66">
                  <c:v>290.39346417503992</c:v>
                </c:pt>
                <c:pt idx="67">
                  <c:v>290.24598727324536</c:v>
                </c:pt>
                <c:pt idx="68">
                  <c:v>311.88319198149577</c:v>
                </c:pt>
                <c:pt idx="69">
                  <c:v>315.80629539951576</c:v>
                </c:pt>
                <c:pt idx="70">
                  <c:v>317.70072992700733</c:v>
                </c:pt>
                <c:pt idx="71">
                  <c:v>340.98017730849688</c:v>
                </c:pt>
                <c:pt idx="72">
                  <c:v>364.55389584174401</c:v>
                </c:pt>
                <c:pt idx="73">
                  <c:v>367.24533572782599</c:v>
                </c:pt>
                <c:pt idx="74">
                  <c:v>365.67805277152792</c:v>
                </c:pt>
                <c:pt idx="75">
                  <c:v>364.23861528951159</c:v>
                </c:pt>
                <c:pt idx="76">
                  <c:v>337.10539586485123</c:v>
                </c:pt>
                <c:pt idx="77">
                  <c:v>336.88447464715108</c:v>
                </c:pt>
                <c:pt idx="78">
                  <c:v>331.24369069250957</c:v>
                </c:pt>
                <c:pt idx="79">
                  <c:v>325.995995995996</c:v>
                </c:pt>
                <c:pt idx="80">
                  <c:v>328.46737481031863</c:v>
                </c:pt>
                <c:pt idx="81">
                  <c:v>322.33</c:v>
                </c:pt>
                <c:pt idx="82">
                  <c:v>318.52224682907189</c:v>
                </c:pt>
                <c:pt idx="83">
                  <c:v>292.43408107044473</c:v>
                </c:pt>
                <c:pt idx="84">
                  <c:v>294.24502536090523</c:v>
                </c:pt>
                <c:pt idx="85">
                  <c:v>288.28722778104765</c:v>
                </c:pt>
                <c:pt idx="86">
                  <c:v>298.68991331757286</c:v>
                </c:pt>
                <c:pt idx="87">
                  <c:v>296.15648592999315</c:v>
                </c:pt>
                <c:pt idx="88">
                  <c:v>308.94010132114835</c:v>
                </c:pt>
                <c:pt idx="89">
                  <c:v>311.30981625233369</c:v>
                </c:pt>
                <c:pt idx="90">
                  <c:v>327.63145383664539</c:v>
                </c:pt>
                <c:pt idx="91">
                  <c:v>329.65497576276016</c:v>
                </c:pt>
                <c:pt idx="92">
                  <c:v>330.62026651327778</c:v>
                </c:pt>
                <c:pt idx="93">
                  <c:v>317.65527516528539</c:v>
                </c:pt>
                <c:pt idx="94">
                  <c:v>305.49850634802095</c:v>
                </c:pt>
                <c:pt idx="95">
                  <c:v>322.25037537537531</c:v>
                </c:pt>
                <c:pt idx="96">
                  <c:v>331.65447115841488</c:v>
                </c:pt>
                <c:pt idx="97">
                  <c:v>338.45352032597373</c:v>
                </c:pt>
                <c:pt idx="98">
                  <c:v>339.62586648941226</c:v>
                </c:pt>
                <c:pt idx="99">
                  <c:v>342.41708400264577</c:v>
                </c:pt>
                <c:pt idx="100">
                  <c:v>336.51892890120035</c:v>
                </c:pt>
                <c:pt idx="101">
                  <c:v>328.55163495289116</c:v>
                </c:pt>
                <c:pt idx="102">
                  <c:v>326.71427263572275</c:v>
                </c:pt>
                <c:pt idx="103">
                  <c:v>312.43933129606324</c:v>
                </c:pt>
                <c:pt idx="104">
                  <c:v>332.48975876194811</c:v>
                </c:pt>
                <c:pt idx="105">
                  <c:v>329.443332726942</c:v>
                </c:pt>
                <c:pt idx="106">
                  <c:v>326.9626125716365</c:v>
                </c:pt>
                <c:pt idx="107">
                  <c:v>308.04069872141184</c:v>
                </c:pt>
                <c:pt idx="108">
                  <c:v>275.11459802538781</c:v>
                </c:pt>
                <c:pt idx="109">
                  <c:v>262.06472036581073</c:v>
                </c:pt>
                <c:pt idx="110">
                  <c:v>262.25623087013554</c:v>
                </c:pt>
                <c:pt idx="111">
                  <c:v>258.15596573346284</c:v>
                </c:pt>
                <c:pt idx="112">
                  <c:v>262.5254943690698</c:v>
                </c:pt>
                <c:pt idx="113">
                  <c:v>251.75848391361833</c:v>
                </c:pt>
                <c:pt idx="114">
                  <c:v>247.22075637642916</c:v>
                </c:pt>
                <c:pt idx="115">
                  <c:v>247.02712253732665</c:v>
                </c:pt>
                <c:pt idx="116">
                  <c:v>249.20817482084402</c:v>
                </c:pt>
                <c:pt idx="117">
                  <c:v>248.20812317494025</c:v>
                </c:pt>
                <c:pt idx="118">
                  <c:v>237.6220919907654</c:v>
                </c:pt>
                <c:pt idx="119">
                  <c:v>237.53429507036023</c:v>
                </c:pt>
                <c:pt idx="120">
                  <c:v>231.73943786459256</c:v>
                </c:pt>
                <c:pt idx="121">
                  <c:v>237.39960735320361</c:v>
                </c:pt>
                <c:pt idx="122">
                  <c:v>233.52774832096148</c:v>
                </c:pt>
                <c:pt idx="123">
                  <c:v>227.95466343658074</c:v>
                </c:pt>
                <c:pt idx="124">
                  <c:v>234.28053204353085</c:v>
                </c:pt>
                <c:pt idx="125">
                  <c:v>234.59585090815185</c:v>
                </c:pt>
                <c:pt idx="126">
                  <c:v>230.06968940893057</c:v>
                </c:pt>
                <c:pt idx="127">
                  <c:v>224.81404601280059</c:v>
                </c:pt>
                <c:pt idx="128">
                  <c:v>232.70663663143301</c:v>
                </c:pt>
                <c:pt idx="129">
                  <c:v>242.20868371374635</c:v>
                </c:pt>
                <c:pt idx="130">
                  <c:v>237.80373433370278</c:v>
                </c:pt>
                <c:pt idx="131">
                  <c:v>237.55920162381597</c:v>
                </c:pt>
                <c:pt idx="132">
                  <c:v>228.09672782616045</c:v>
                </c:pt>
                <c:pt idx="133">
                  <c:v>212.46509266311247</c:v>
                </c:pt>
                <c:pt idx="134">
                  <c:v>220.3050443081118</c:v>
                </c:pt>
                <c:pt idx="135">
                  <c:v>226.34138019278342</c:v>
                </c:pt>
                <c:pt idx="136">
                  <c:v>224.50930192865675</c:v>
                </c:pt>
                <c:pt idx="137">
                  <c:v>230.92487985835933</c:v>
                </c:pt>
                <c:pt idx="138">
                  <c:v>235.48742271533837</c:v>
                </c:pt>
                <c:pt idx="139">
                  <c:v>241.36935100237852</c:v>
                </c:pt>
                <c:pt idx="140">
                  <c:v>243.38807991872673</c:v>
                </c:pt>
                <c:pt idx="141">
                  <c:v>240.49530893415599</c:v>
                </c:pt>
                <c:pt idx="142">
                  <c:v>263.36250420733762</c:v>
                </c:pt>
                <c:pt idx="143">
                  <c:v>243.51937076395276</c:v>
                </c:pt>
                <c:pt idx="144">
                  <c:v>246.45331573738042</c:v>
                </c:pt>
                <c:pt idx="145">
                  <c:v>254.30094300943009</c:v>
                </c:pt>
                <c:pt idx="146">
                  <c:v>253.60249466601022</c:v>
                </c:pt>
                <c:pt idx="147">
                  <c:v>238.71126011938833</c:v>
                </c:pt>
                <c:pt idx="148">
                  <c:v>248.951850638716</c:v>
                </c:pt>
                <c:pt idx="149">
                  <c:v>268.83149034494141</c:v>
                </c:pt>
                <c:pt idx="150">
                  <c:v>270.29571012078304</c:v>
                </c:pt>
                <c:pt idx="151">
                  <c:v>245.02899751449874</c:v>
                </c:pt>
                <c:pt idx="152">
                  <c:v>230.33230615474304</c:v>
                </c:pt>
                <c:pt idx="153">
                  <c:v>222.44232698094285</c:v>
                </c:pt>
                <c:pt idx="154">
                  <c:v>213.16896667788626</c:v>
                </c:pt>
                <c:pt idx="155">
                  <c:v>217.32196162046907</c:v>
                </c:pt>
                <c:pt idx="156">
                  <c:v>212.82029598308665</c:v>
                </c:pt>
                <c:pt idx="157">
                  <c:v>212.26169480137733</c:v>
                </c:pt>
                <c:pt idx="158">
                  <c:v>207.81197443659602</c:v>
                </c:pt>
                <c:pt idx="159">
                  <c:v>207.9017264276228</c:v>
                </c:pt>
                <c:pt idx="160">
                  <c:v>209.46813765848839</c:v>
                </c:pt>
                <c:pt idx="161">
                  <c:v>208.92205638474297</c:v>
                </c:pt>
                <c:pt idx="162">
                  <c:v>201.75641131359777</c:v>
                </c:pt>
                <c:pt idx="163">
                  <c:v>210.97611716734627</c:v>
                </c:pt>
                <c:pt idx="164">
                  <c:v>203.1121017005118</c:v>
                </c:pt>
                <c:pt idx="165">
                  <c:v>203.9831418891001</c:v>
                </c:pt>
                <c:pt idx="166">
                  <c:v>206.93736643103733</c:v>
                </c:pt>
                <c:pt idx="167">
                  <c:v>194.64256767709514</c:v>
                </c:pt>
                <c:pt idx="168">
                  <c:v>188.97483918247701</c:v>
                </c:pt>
                <c:pt idx="169">
                  <c:v>180.97156008548413</c:v>
                </c:pt>
                <c:pt idx="170">
                  <c:v>176.7495282631881</c:v>
                </c:pt>
                <c:pt idx="171">
                  <c:v>180.0313816169791</c:v>
                </c:pt>
                <c:pt idx="172">
                  <c:v>182.38852975302504</c:v>
                </c:pt>
                <c:pt idx="173">
                  <c:v>188.40201850294363</c:v>
                </c:pt>
                <c:pt idx="174">
                  <c:v>191.97842938995618</c:v>
                </c:pt>
                <c:pt idx="175">
                  <c:v>188.12680605133434</c:v>
                </c:pt>
                <c:pt idx="176">
                  <c:v>187.16833034724002</c:v>
                </c:pt>
                <c:pt idx="177">
                  <c:v>190.17651573292403</c:v>
                </c:pt>
                <c:pt idx="178">
                  <c:v>192.23759703003714</c:v>
                </c:pt>
                <c:pt idx="179">
                  <c:v>182.7659574468085</c:v>
                </c:pt>
                <c:pt idx="180">
                  <c:v>178.53016142735768</c:v>
                </c:pt>
                <c:pt idx="181">
                  <c:v>171.14793303723948</c:v>
                </c:pt>
                <c:pt idx="182">
                  <c:v>167.8498118371536</c:v>
                </c:pt>
                <c:pt idx="183">
                  <c:v>162.44839497851547</c:v>
                </c:pt>
                <c:pt idx="184">
                  <c:v>154.24275885500722</c:v>
                </c:pt>
                <c:pt idx="185">
                  <c:v>148.61310176207741</c:v>
                </c:pt>
                <c:pt idx="186">
                  <c:v>146.43311561625242</c:v>
                </c:pt>
                <c:pt idx="187">
                  <c:v>139.55417749099138</c:v>
                </c:pt>
                <c:pt idx="188">
                  <c:v>138.96015631637073</c:v>
                </c:pt>
                <c:pt idx="189">
                  <c:v>136.49401046060402</c:v>
                </c:pt>
                <c:pt idx="190">
                  <c:v>141.52665245202556</c:v>
                </c:pt>
                <c:pt idx="191">
                  <c:v>145.0250475038867</c:v>
                </c:pt>
                <c:pt idx="192">
                  <c:v>145.25515554002095</c:v>
                </c:pt>
                <c:pt idx="193">
                  <c:v>151.82527024632287</c:v>
                </c:pt>
                <c:pt idx="194">
                  <c:v>153.69642857142856</c:v>
                </c:pt>
                <c:pt idx="195">
                  <c:v>143.18262411347519</c:v>
                </c:pt>
                <c:pt idx="196">
                  <c:v>143.79451566951568</c:v>
                </c:pt>
                <c:pt idx="197">
                  <c:v>138.1802197802198</c:v>
                </c:pt>
                <c:pt idx="198">
                  <c:v>138.56530284080759</c:v>
                </c:pt>
                <c:pt idx="199">
                  <c:v>139.51414793922299</c:v>
                </c:pt>
                <c:pt idx="200">
                  <c:v>139.57839021719289</c:v>
                </c:pt>
                <c:pt idx="201">
                  <c:v>137.65517241379311</c:v>
                </c:pt>
                <c:pt idx="202">
                  <c:v>134.144535948922</c:v>
                </c:pt>
                <c:pt idx="203">
                  <c:v>130.89835823648772</c:v>
                </c:pt>
                <c:pt idx="204">
                  <c:v>139.65215790926658</c:v>
                </c:pt>
                <c:pt idx="205">
                  <c:v>139.82390167843712</c:v>
                </c:pt>
                <c:pt idx="206">
                  <c:v>148.47760095667371</c:v>
                </c:pt>
                <c:pt idx="207">
                  <c:v>148.58266276517924</c:v>
                </c:pt>
                <c:pt idx="208">
                  <c:v>155.08451094486006</c:v>
                </c:pt>
                <c:pt idx="209">
                  <c:v>146.63435156392904</c:v>
                </c:pt>
                <c:pt idx="210">
                  <c:v>154.0225829216655</c:v>
                </c:pt>
                <c:pt idx="211">
                  <c:v>160.30561797752807</c:v>
                </c:pt>
                <c:pt idx="212">
                  <c:v>159.82528735632187</c:v>
                </c:pt>
                <c:pt idx="213">
                  <c:v>163.85185185185185</c:v>
                </c:pt>
                <c:pt idx="214">
                  <c:v>162.32362103719993</c:v>
                </c:pt>
                <c:pt idx="215">
                  <c:v>160.26490066225165</c:v>
                </c:pt>
                <c:pt idx="216">
                  <c:v>0</c:v>
                </c:pt>
                <c:pt idx="217">
                  <c:v>161.4853195164076</c:v>
                </c:pt>
                <c:pt idx="218">
                  <c:v>161.81457431457432</c:v>
                </c:pt>
                <c:pt idx="219">
                  <c:v>0</c:v>
                </c:pt>
                <c:pt idx="220">
                  <c:v>159.5315024232633</c:v>
                </c:pt>
                <c:pt idx="221">
                  <c:v>157.70580296896085</c:v>
                </c:pt>
                <c:pt idx="222">
                  <c:v>156.20437956204378</c:v>
                </c:pt>
                <c:pt idx="223">
                  <c:v>158.29422382671478</c:v>
                </c:pt>
                <c:pt idx="224">
                  <c:v>157.25596041385515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151.16027088036117</c:v>
                </c:pt>
                <c:pt idx="230">
                  <c:v>153.65941702012452</c:v>
                </c:pt>
                <c:pt idx="231">
                  <c:v>152.96575529112545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153.69382403472284</c:v>
                </c:pt>
                <c:pt idx="240">
                  <c:v>156.75994911866255</c:v>
                </c:pt>
                <c:pt idx="241">
                  <c:v>156.10459873760144</c:v>
                </c:pt>
                <c:pt idx="242">
                  <c:v>159.42733657482441</c:v>
                </c:pt>
                <c:pt idx="243">
                  <c:v>156.70232850849592</c:v>
                </c:pt>
                <c:pt idx="244">
                  <c:v>156.30839002267575</c:v>
                </c:pt>
                <c:pt idx="245">
                  <c:v>154.96767143247425</c:v>
                </c:pt>
                <c:pt idx="246">
                  <c:v>0</c:v>
                </c:pt>
                <c:pt idx="247">
                  <c:v>0</c:v>
                </c:pt>
                <c:pt idx="248">
                  <c:v>154.14187643020594</c:v>
                </c:pt>
                <c:pt idx="249">
                  <c:v>150.29138590420689</c:v>
                </c:pt>
                <c:pt idx="250">
                  <c:v>147.19080792545012</c:v>
                </c:pt>
                <c:pt idx="251">
                  <c:v>143.83349995455782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142.38518787438738</c:v>
                </c:pt>
                <c:pt idx="256">
                  <c:v>146.97284128845979</c:v>
                </c:pt>
                <c:pt idx="257">
                  <c:v>148.01873198847264</c:v>
                </c:pt>
                <c:pt idx="258">
                  <c:v>145.67393636038611</c:v>
                </c:pt>
                <c:pt idx="259">
                  <c:v>165.35440099982145</c:v>
                </c:pt>
                <c:pt idx="260">
                  <c:v>166.72944130571247</c:v>
                </c:pt>
                <c:pt idx="261">
                  <c:v>177.40574506283662</c:v>
                </c:pt>
                <c:pt idx="262">
                  <c:v>178.67142220240748</c:v>
                </c:pt>
                <c:pt idx="263">
                  <c:v>179.03743315508018</c:v>
                </c:pt>
                <c:pt idx="264">
                  <c:v>177.0920038962189</c:v>
                </c:pt>
                <c:pt idx="265">
                  <c:v>179.57225840521033</c:v>
                </c:pt>
                <c:pt idx="266">
                  <c:v>179.86080128491122</c:v>
                </c:pt>
                <c:pt idx="267">
                  <c:v>173.84085489711205</c:v>
                </c:pt>
                <c:pt idx="268">
                  <c:v>169.53007017855558</c:v>
                </c:pt>
                <c:pt idx="269">
                  <c:v>171.76407314449625</c:v>
                </c:pt>
                <c:pt idx="270">
                  <c:v>161.93715871452869</c:v>
                </c:pt>
                <c:pt idx="271">
                  <c:v>152.95537869981223</c:v>
                </c:pt>
                <c:pt idx="272">
                  <c:v>148.75022317443313</c:v>
                </c:pt>
                <c:pt idx="273">
                  <c:v>148.79657692993405</c:v>
                </c:pt>
                <c:pt idx="274">
                  <c:v>143.20635203854047</c:v>
                </c:pt>
                <c:pt idx="275">
                  <c:v>146.04902221042386</c:v>
                </c:pt>
                <c:pt idx="276">
                  <c:v>149.30401631350298</c:v>
                </c:pt>
                <c:pt idx="277">
                  <c:v>150.83162856888731</c:v>
                </c:pt>
                <c:pt idx="278">
                  <c:v>155.82985525264183</c:v>
                </c:pt>
                <c:pt idx="279">
                  <c:v>151.6998414655628</c:v>
                </c:pt>
                <c:pt idx="280">
                  <c:v>150.28753428293373</c:v>
                </c:pt>
                <c:pt idx="281">
                  <c:v>152.35736399823088</c:v>
                </c:pt>
                <c:pt idx="282">
                  <c:v>154.11909362374846</c:v>
                </c:pt>
                <c:pt idx="283">
                  <c:v>154.02927173338034</c:v>
                </c:pt>
                <c:pt idx="284">
                  <c:v>156.9659442724458</c:v>
                </c:pt>
                <c:pt idx="285">
                  <c:v>153.75636299806916</c:v>
                </c:pt>
                <c:pt idx="286">
                  <c:v>152.68177443345874</c:v>
                </c:pt>
                <c:pt idx="287">
                  <c:v>150.91932787894783</c:v>
                </c:pt>
                <c:pt idx="288">
                  <c:v>147.59856001404864</c:v>
                </c:pt>
                <c:pt idx="289">
                  <c:v>149.15757311217811</c:v>
                </c:pt>
                <c:pt idx="290">
                  <c:v>147.75818197771343</c:v>
                </c:pt>
                <c:pt idx="291">
                  <c:v>146.74789621318374</c:v>
                </c:pt>
                <c:pt idx="292">
                  <c:v>150.41648399824638</c:v>
                </c:pt>
                <c:pt idx="293">
                  <c:v>152.40613432046536</c:v>
                </c:pt>
                <c:pt idx="294">
                  <c:v>149.18090540778581</c:v>
                </c:pt>
                <c:pt idx="295">
                  <c:v>143.91173342786243</c:v>
                </c:pt>
                <c:pt idx="296">
                  <c:v>142.77324918923657</c:v>
                </c:pt>
                <c:pt idx="297">
                  <c:v>146.0251416430595</c:v>
                </c:pt>
                <c:pt idx="298">
                  <c:v>144.71141290154085</c:v>
                </c:pt>
                <c:pt idx="299">
                  <c:v>144.4424810037109</c:v>
                </c:pt>
                <c:pt idx="300">
                  <c:v>144.57810167705679</c:v>
                </c:pt>
                <c:pt idx="301">
                  <c:v>146.21856027753685</c:v>
                </c:pt>
                <c:pt idx="302">
                  <c:v>143.00869565217394</c:v>
                </c:pt>
                <c:pt idx="303">
                  <c:v>139.68652580533424</c:v>
                </c:pt>
                <c:pt idx="304">
                  <c:v>137.5223651699753</c:v>
                </c:pt>
                <c:pt idx="305">
                  <c:v>130.50484271877946</c:v>
                </c:pt>
                <c:pt idx="306">
                  <c:v>136.09840310746654</c:v>
                </c:pt>
                <c:pt idx="307">
                  <c:v>142.33293040925574</c:v>
                </c:pt>
                <c:pt idx="308">
                  <c:v>137.83876500857633</c:v>
                </c:pt>
                <c:pt idx="309">
                  <c:v>143.1904269972452</c:v>
                </c:pt>
                <c:pt idx="310">
                  <c:v>151.09089303065099</c:v>
                </c:pt>
                <c:pt idx="311">
                  <c:v>150.91034601777545</c:v>
                </c:pt>
                <c:pt idx="312">
                  <c:v>145.74213406292751</c:v>
                </c:pt>
                <c:pt idx="313">
                  <c:v>144.55945252352439</c:v>
                </c:pt>
                <c:pt idx="314">
                  <c:v>138.42046335371629</c:v>
                </c:pt>
                <c:pt idx="315">
                  <c:v>133.18278653600339</c:v>
                </c:pt>
                <c:pt idx="316">
                  <c:v>138.8936608830098</c:v>
                </c:pt>
                <c:pt idx="317">
                  <c:v>143.1904269972452</c:v>
                </c:pt>
                <c:pt idx="318">
                  <c:v>144.25634824667475</c:v>
                </c:pt>
                <c:pt idx="319">
                  <c:v>149.25195511730706</c:v>
                </c:pt>
                <c:pt idx="320">
                  <c:v>150.32724181895452</c:v>
                </c:pt>
                <c:pt idx="321">
                  <c:v>160.25618982118294</c:v>
                </c:pt>
                <c:pt idx="322">
                  <c:v>164.59685685001708</c:v>
                </c:pt>
                <c:pt idx="323">
                  <c:v>160.10692464358453</c:v>
                </c:pt>
                <c:pt idx="324">
                  <c:v>165.29169121979965</c:v>
                </c:pt>
                <c:pt idx="325">
                  <c:v>163.27975347713834</c:v>
                </c:pt>
                <c:pt idx="326">
                  <c:v>160.41034058268363</c:v>
                </c:pt>
                <c:pt idx="327">
                  <c:v>156.67581530513402</c:v>
                </c:pt>
                <c:pt idx="328">
                  <c:v>155.76550387596902</c:v>
                </c:pt>
                <c:pt idx="329">
                  <c:v>151.04268491365264</c:v>
                </c:pt>
                <c:pt idx="330">
                  <c:v>145.91063074689467</c:v>
                </c:pt>
                <c:pt idx="331">
                  <c:v>148.99886049161648</c:v>
                </c:pt>
                <c:pt idx="332">
                  <c:v>152.69625677095965</c:v>
                </c:pt>
                <c:pt idx="333">
                  <c:v>152.42006925988562</c:v>
                </c:pt>
                <c:pt idx="334">
                  <c:v>148.74733911904372</c:v>
                </c:pt>
                <c:pt idx="335">
                  <c:v>138.69395711500974</c:v>
                </c:pt>
                <c:pt idx="336">
                  <c:v>136.85617103984453</c:v>
                </c:pt>
                <c:pt idx="337">
                  <c:v>136.01069865456313</c:v>
                </c:pt>
                <c:pt idx="338">
                  <c:v>133.52332022156219</c:v>
                </c:pt>
                <c:pt idx="339">
                  <c:v>132.42389896373055</c:v>
                </c:pt>
                <c:pt idx="340">
                  <c:v>133.23772842743588</c:v>
                </c:pt>
                <c:pt idx="341">
                  <c:v>136.56604402935289</c:v>
                </c:pt>
                <c:pt idx="342">
                  <c:v>136.54661898028778</c:v>
                </c:pt>
                <c:pt idx="343">
                  <c:v>134.29171920975202</c:v>
                </c:pt>
                <c:pt idx="344">
                  <c:v>132.35964542000843</c:v>
                </c:pt>
                <c:pt idx="345">
                  <c:v>130.40218132242671</c:v>
                </c:pt>
                <c:pt idx="346">
                  <c:v>132.01320132013203</c:v>
                </c:pt>
                <c:pt idx="347">
                  <c:v>131.47881964995349</c:v>
                </c:pt>
                <c:pt idx="348">
                  <c:v>134.11354157800662</c:v>
                </c:pt>
                <c:pt idx="349">
                  <c:v>129.09628378378378</c:v>
                </c:pt>
                <c:pt idx="350">
                  <c:v>136.28990509059534</c:v>
                </c:pt>
                <c:pt idx="351">
                  <c:v>135.01550120564931</c:v>
                </c:pt>
                <c:pt idx="352">
                  <c:v>133.61900721255833</c:v>
                </c:pt>
                <c:pt idx="353">
                  <c:v>133.19431440973699</c:v>
                </c:pt>
                <c:pt idx="354">
                  <c:v>132.45139475908707</c:v>
                </c:pt>
                <c:pt idx="355">
                  <c:v>134.68227708492407</c:v>
                </c:pt>
                <c:pt idx="356">
                  <c:v>134.11975129886721</c:v>
                </c:pt>
                <c:pt idx="357">
                  <c:v>129.84092612642624</c:v>
                </c:pt>
                <c:pt idx="358">
                  <c:v>129.97746055597295</c:v>
                </c:pt>
                <c:pt idx="359">
                  <c:v>132.31916855251026</c:v>
                </c:pt>
                <c:pt idx="360">
                  <c:v>128.02114803625378</c:v>
                </c:pt>
                <c:pt idx="361">
                  <c:v>132.79938977879482</c:v>
                </c:pt>
                <c:pt idx="362">
                  <c:v>134.64560204953031</c:v>
                </c:pt>
                <c:pt idx="363">
                  <c:v>139.35725854573352</c:v>
                </c:pt>
                <c:pt idx="364">
                  <c:v>134.45768873108463</c:v>
                </c:pt>
                <c:pt idx="365">
                  <c:v>137.8564067330814</c:v>
                </c:pt>
                <c:pt idx="366">
                  <c:v>141.82779849128588</c:v>
                </c:pt>
                <c:pt idx="367">
                  <c:v>140.71971351209714</c:v>
                </c:pt>
                <c:pt idx="368">
                  <c:v>145.86459528643306</c:v>
                </c:pt>
                <c:pt idx="369">
                  <c:v>136.27252747252746</c:v>
                </c:pt>
                <c:pt idx="370">
                  <c:v>142.94428994348254</c:v>
                </c:pt>
                <c:pt idx="371">
                  <c:v>144.78264750513253</c:v>
                </c:pt>
                <c:pt idx="372">
                  <c:v>147.32103057858609</c:v>
                </c:pt>
                <c:pt idx="373">
                  <c:v>144.89795918367346</c:v>
                </c:pt>
                <c:pt idx="374">
                  <c:v>143.93817564549275</c:v>
                </c:pt>
                <c:pt idx="375">
                  <c:v>143.59989205720967</c:v>
                </c:pt>
                <c:pt idx="376">
                  <c:v>147.33504870428231</c:v>
                </c:pt>
                <c:pt idx="377">
                  <c:v>146.83579082333546</c:v>
                </c:pt>
                <c:pt idx="378">
                  <c:v>144.56072707243183</c:v>
                </c:pt>
                <c:pt idx="379">
                  <c:v>147.84149184149183</c:v>
                </c:pt>
                <c:pt idx="380">
                  <c:v>152.20179160773219</c:v>
                </c:pt>
                <c:pt idx="381">
                  <c:v>148.49222700880313</c:v>
                </c:pt>
                <c:pt idx="382">
                  <c:v>147.79493859322665</c:v>
                </c:pt>
                <c:pt idx="383">
                  <c:v>147.26566114555382</c:v>
                </c:pt>
                <c:pt idx="384">
                  <c:v>151.40274901148558</c:v>
                </c:pt>
                <c:pt idx="385">
                  <c:v>156.72603258810153</c:v>
                </c:pt>
                <c:pt idx="386">
                  <c:v>162.48931928225579</c:v>
                </c:pt>
                <c:pt idx="387">
                  <c:v>160.64872063159896</c:v>
                </c:pt>
                <c:pt idx="388">
                  <c:v>165.51397441970627</c:v>
                </c:pt>
                <c:pt idx="389">
                  <c:v>160.11251758087201</c:v>
                </c:pt>
                <c:pt idx="390">
                  <c:v>158.07228915662651</c:v>
                </c:pt>
                <c:pt idx="391">
                  <c:v>159.13618169971144</c:v>
                </c:pt>
                <c:pt idx="392">
                  <c:v>159.48049512378094</c:v>
                </c:pt>
                <c:pt idx="393">
                  <c:v>157.14557745406074</c:v>
                </c:pt>
                <c:pt idx="394">
                  <c:v>157.57401552170163</c:v>
                </c:pt>
                <c:pt idx="395">
                  <c:v>154.89856744543795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B-40DF-91DF-710FA2EA43BC}"/>
            </c:ext>
          </c:extLst>
        </c:ser>
        <c:ser>
          <c:idx val="1"/>
          <c:order val="1"/>
          <c:tx>
            <c:strRef>
              <c:f>Graphs!$CS$4</c:f>
              <c:strCache>
                <c:ptCount val="1"/>
                <c:pt idx="0">
                  <c:v>Maize - EU Bordeaux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Graphs!$CK$5:$CK$400</c:f>
              <c:numCache>
                <c:formatCode>m/d/yyyy</c:formatCode>
                <c:ptCount val="396"/>
                <c:pt idx="0">
                  <c:v>45371</c:v>
                </c:pt>
                <c:pt idx="1">
                  <c:v>45364</c:v>
                </c:pt>
                <c:pt idx="2">
                  <c:v>45357</c:v>
                </c:pt>
                <c:pt idx="3">
                  <c:v>45350</c:v>
                </c:pt>
                <c:pt idx="4">
                  <c:v>45343</c:v>
                </c:pt>
                <c:pt idx="5">
                  <c:v>45336</c:v>
                </c:pt>
                <c:pt idx="6">
                  <c:v>45329</c:v>
                </c:pt>
                <c:pt idx="7">
                  <c:v>45322</c:v>
                </c:pt>
                <c:pt idx="8">
                  <c:v>45315</c:v>
                </c:pt>
                <c:pt idx="9">
                  <c:v>45308</c:v>
                </c:pt>
                <c:pt idx="10">
                  <c:v>45301</c:v>
                </c:pt>
                <c:pt idx="11">
                  <c:v>45294</c:v>
                </c:pt>
                <c:pt idx="12">
                  <c:v>45287</c:v>
                </c:pt>
                <c:pt idx="13">
                  <c:v>45280</c:v>
                </c:pt>
                <c:pt idx="14">
                  <c:v>45273</c:v>
                </c:pt>
                <c:pt idx="15">
                  <c:v>45266</c:v>
                </c:pt>
                <c:pt idx="16">
                  <c:v>45259</c:v>
                </c:pt>
                <c:pt idx="17">
                  <c:v>45252</c:v>
                </c:pt>
                <c:pt idx="18">
                  <c:v>45245</c:v>
                </c:pt>
                <c:pt idx="19">
                  <c:v>45238</c:v>
                </c:pt>
                <c:pt idx="20">
                  <c:v>45231</c:v>
                </c:pt>
                <c:pt idx="21">
                  <c:v>45224</c:v>
                </c:pt>
                <c:pt idx="22">
                  <c:v>45217</c:v>
                </c:pt>
                <c:pt idx="23">
                  <c:v>45210</c:v>
                </c:pt>
                <c:pt idx="24">
                  <c:v>45203</c:v>
                </c:pt>
                <c:pt idx="25">
                  <c:v>45196</c:v>
                </c:pt>
                <c:pt idx="26">
                  <c:v>45189</c:v>
                </c:pt>
                <c:pt idx="27">
                  <c:v>45182</c:v>
                </c:pt>
                <c:pt idx="28">
                  <c:v>45175</c:v>
                </c:pt>
                <c:pt idx="29">
                  <c:v>45168</c:v>
                </c:pt>
                <c:pt idx="30">
                  <c:v>45161</c:v>
                </c:pt>
                <c:pt idx="31">
                  <c:v>45154</c:v>
                </c:pt>
                <c:pt idx="32">
                  <c:v>45147</c:v>
                </c:pt>
                <c:pt idx="33">
                  <c:v>45140</c:v>
                </c:pt>
                <c:pt idx="34">
                  <c:v>45133</c:v>
                </c:pt>
                <c:pt idx="35">
                  <c:v>45126</c:v>
                </c:pt>
                <c:pt idx="36">
                  <c:v>45119</c:v>
                </c:pt>
                <c:pt idx="37">
                  <c:v>45112</c:v>
                </c:pt>
                <c:pt idx="38">
                  <c:v>45105</c:v>
                </c:pt>
                <c:pt idx="39">
                  <c:v>45098</c:v>
                </c:pt>
                <c:pt idx="40">
                  <c:v>45091</c:v>
                </c:pt>
                <c:pt idx="41">
                  <c:v>45084</c:v>
                </c:pt>
                <c:pt idx="42">
                  <c:v>45077</c:v>
                </c:pt>
                <c:pt idx="43">
                  <c:v>45070</c:v>
                </c:pt>
                <c:pt idx="44">
                  <c:v>45063</c:v>
                </c:pt>
                <c:pt idx="45">
                  <c:v>45056</c:v>
                </c:pt>
                <c:pt idx="46">
                  <c:v>45049</c:v>
                </c:pt>
                <c:pt idx="47">
                  <c:v>45042</c:v>
                </c:pt>
                <c:pt idx="48">
                  <c:v>45035</c:v>
                </c:pt>
                <c:pt idx="49">
                  <c:v>45028</c:v>
                </c:pt>
                <c:pt idx="50">
                  <c:v>45021</c:v>
                </c:pt>
                <c:pt idx="51">
                  <c:v>45014</c:v>
                </c:pt>
                <c:pt idx="52">
                  <c:v>45007</c:v>
                </c:pt>
                <c:pt idx="53">
                  <c:v>45000</c:v>
                </c:pt>
                <c:pt idx="54">
                  <c:v>44993</c:v>
                </c:pt>
                <c:pt idx="55">
                  <c:v>44986</c:v>
                </c:pt>
                <c:pt idx="56">
                  <c:v>44979</c:v>
                </c:pt>
                <c:pt idx="57">
                  <c:v>44972</c:v>
                </c:pt>
                <c:pt idx="58">
                  <c:v>44965</c:v>
                </c:pt>
                <c:pt idx="59">
                  <c:v>44958</c:v>
                </c:pt>
                <c:pt idx="60">
                  <c:v>44951</c:v>
                </c:pt>
                <c:pt idx="61">
                  <c:v>44944</c:v>
                </c:pt>
                <c:pt idx="62">
                  <c:v>44937</c:v>
                </c:pt>
                <c:pt idx="63">
                  <c:v>44930</c:v>
                </c:pt>
                <c:pt idx="64">
                  <c:v>44923</c:v>
                </c:pt>
                <c:pt idx="65">
                  <c:v>44916</c:v>
                </c:pt>
                <c:pt idx="66">
                  <c:v>44909</c:v>
                </c:pt>
                <c:pt idx="67">
                  <c:v>44902</c:v>
                </c:pt>
                <c:pt idx="68">
                  <c:v>44895</c:v>
                </c:pt>
                <c:pt idx="69">
                  <c:v>44888</c:v>
                </c:pt>
                <c:pt idx="70">
                  <c:v>44881</c:v>
                </c:pt>
                <c:pt idx="71">
                  <c:v>44874</c:v>
                </c:pt>
                <c:pt idx="72">
                  <c:v>44867</c:v>
                </c:pt>
                <c:pt idx="73">
                  <c:v>44860</c:v>
                </c:pt>
                <c:pt idx="74">
                  <c:v>44853</c:v>
                </c:pt>
                <c:pt idx="75">
                  <c:v>44846</c:v>
                </c:pt>
                <c:pt idx="76">
                  <c:v>44839</c:v>
                </c:pt>
                <c:pt idx="77">
                  <c:v>44832</c:v>
                </c:pt>
                <c:pt idx="78">
                  <c:v>44825</c:v>
                </c:pt>
                <c:pt idx="79">
                  <c:v>44818</c:v>
                </c:pt>
                <c:pt idx="80">
                  <c:v>44811</c:v>
                </c:pt>
                <c:pt idx="81">
                  <c:v>44804</c:v>
                </c:pt>
                <c:pt idx="82">
                  <c:v>44797</c:v>
                </c:pt>
                <c:pt idx="83">
                  <c:v>44790</c:v>
                </c:pt>
                <c:pt idx="84">
                  <c:v>44783</c:v>
                </c:pt>
                <c:pt idx="85">
                  <c:v>44776</c:v>
                </c:pt>
                <c:pt idx="86">
                  <c:v>44769</c:v>
                </c:pt>
                <c:pt idx="87">
                  <c:v>44762</c:v>
                </c:pt>
                <c:pt idx="88">
                  <c:v>44755</c:v>
                </c:pt>
                <c:pt idx="89">
                  <c:v>44748</c:v>
                </c:pt>
                <c:pt idx="90">
                  <c:v>44741</c:v>
                </c:pt>
                <c:pt idx="91">
                  <c:v>44734</c:v>
                </c:pt>
                <c:pt idx="92">
                  <c:v>44727</c:v>
                </c:pt>
                <c:pt idx="93">
                  <c:v>44720</c:v>
                </c:pt>
                <c:pt idx="94">
                  <c:v>44713</c:v>
                </c:pt>
                <c:pt idx="95">
                  <c:v>44706</c:v>
                </c:pt>
                <c:pt idx="96">
                  <c:v>44699</c:v>
                </c:pt>
                <c:pt idx="97">
                  <c:v>44692</c:v>
                </c:pt>
                <c:pt idx="98">
                  <c:v>44685</c:v>
                </c:pt>
                <c:pt idx="99">
                  <c:v>44678</c:v>
                </c:pt>
                <c:pt idx="100">
                  <c:v>44671</c:v>
                </c:pt>
                <c:pt idx="101">
                  <c:v>44664</c:v>
                </c:pt>
                <c:pt idx="102">
                  <c:v>44657</c:v>
                </c:pt>
                <c:pt idx="103">
                  <c:v>44650</c:v>
                </c:pt>
                <c:pt idx="104">
                  <c:v>44643</c:v>
                </c:pt>
                <c:pt idx="105">
                  <c:v>44636</c:v>
                </c:pt>
                <c:pt idx="106">
                  <c:v>44629</c:v>
                </c:pt>
                <c:pt idx="107">
                  <c:v>44622</c:v>
                </c:pt>
                <c:pt idx="108">
                  <c:v>44615</c:v>
                </c:pt>
                <c:pt idx="109">
                  <c:v>44608</c:v>
                </c:pt>
                <c:pt idx="110">
                  <c:v>44601</c:v>
                </c:pt>
                <c:pt idx="111">
                  <c:v>44594</c:v>
                </c:pt>
                <c:pt idx="112">
                  <c:v>44587</c:v>
                </c:pt>
                <c:pt idx="113">
                  <c:v>44580</c:v>
                </c:pt>
                <c:pt idx="114">
                  <c:v>44573</c:v>
                </c:pt>
                <c:pt idx="115">
                  <c:v>44566</c:v>
                </c:pt>
                <c:pt idx="116">
                  <c:v>44559</c:v>
                </c:pt>
                <c:pt idx="117">
                  <c:v>44552</c:v>
                </c:pt>
                <c:pt idx="118">
                  <c:v>44545</c:v>
                </c:pt>
                <c:pt idx="119">
                  <c:v>44538</c:v>
                </c:pt>
                <c:pt idx="120">
                  <c:v>44531</c:v>
                </c:pt>
                <c:pt idx="121">
                  <c:v>44524</c:v>
                </c:pt>
                <c:pt idx="122">
                  <c:v>44517</c:v>
                </c:pt>
                <c:pt idx="123">
                  <c:v>44510</c:v>
                </c:pt>
                <c:pt idx="124">
                  <c:v>44503</c:v>
                </c:pt>
                <c:pt idx="125">
                  <c:v>44496</c:v>
                </c:pt>
                <c:pt idx="126">
                  <c:v>44489</c:v>
                </c:pt>
                <c:pt idx="127">
                  <c:v>44482</c:v>
                </c:pt>
                <c:pt idx="128">
                  <c:v>44475</c:v>
                </c:pt>
                <c:pt idx="129">
                  <c:v>44468</c:v>
                </c:pt>
                <c:pt idx="130">
                  <c:v>44461</c:v>
                </c:pt>
                <c:pt idx="131">
                  <c:v>44454</c:v>
                </c:pt>
                <c:pt idx="132">
                  <c:v>44447</c:v>
                </c:pt>
                <c:pt idx="133">
                  <c:v>44440</c:v>
                </c:pt>
                <c:pt idx="134">
                  <c:v>44433</c:v>
                </c:pt>
                <c:pt idx="135">
                  <c:v>44426</c:v>
                </c:pt>
                <c:pt idx="136">
                  <c:v>44419</c:v>
                </c:pt>
                <c:pt idx="137">
                  <c:v>44412</c:v>
                </c:pt>
                <c:pt idx="138">
                  <c:v>44405</c:v>
                </c:pt>
                <c:pt idx="139">
                  <c:v>44398</c:v>
                </c:pt>
                <c:pt idx="140">
                  <c:v>44391</c:v>
                </c:pt>
                <c:pt idx="141">
                  <c:v>44384</c:v>
                </c:pt>
                <c:pt idx="142">
                  <c:v>44377</c:v>
                </c:pt>
                <c:pt idx="143">
                  <c:v>44370</c:v>
                </c:pt>
                <c:pt idx="144">
                  <c:v>44363</c:v>
                </c:pt>
                <c:pt idx="145">
                  <c:v>44356</c:v>
                </c:pt>
                <c:pt idx="146">
                  <c:v>44349</c:v>
                </c:pt>
                <c:pt idx="147">
                  <c:v>44342</c:v>
                </c:pt>
                <c:pt idx="148">
                  <c:v>44335</c:v>
                </c:pt>
                <c:pt idx="149">
                  <c:v>44328</c:v>
                </c:pt>
                <c:pt idx="150">
                  <c:v>44321</c:v>
                </c:pt>
                <c:pt idx="151">
                  <c:v>44314</c:v>
                </c:pt>
                <c:pt idx="152">
                  <c:v>44307</c:v>
                </c:pt>
                <c:pt idx="153">
                  <c:v>44300</c:v>
                </c:pt>
                <c:pt idx="154">
                  <c:v>44293</c:v>
                </c:pt>
                <c:pt idx="155">
                  <c:v>44286</c:v>
                </c:pt>
                <c:pt idx="156">
                  <c:v>44279</c:v>
                </c:pt>
                <c:pt idx="157">
                  <c:v>44272</c:v>
                </c:pt>
                <c:pt idx="158">
                  <c:v>44265</c:v>
                </c:pt>
                <c:pt idx="159">
                  <c:v>44258</c:v>
                </c:pt>
                <c:pt idx="160">
                  <c:v>44251</c:v>
                </c:pt>
                <c:pt idx="161">
                  <c:v>44244</c:v>
                </c:pt>
                <c:pt idx="162">
                  <c:v>44237</c:v>
                </c:pt>
                <c:pt idx="163">
                  <c:v>44230</c:v>
                </c:pt>
                <c:pt idx="164">
                  <c:v>44223</c:v>
                </c:pt>
                <c:pt idx="165">
                  <c:v>44216</c:v>
                </c:pt>
                <c:pt idx="166">
                  <c:v>44209</c:v>
                </c:pt>
                <c:pt idx="167">
                  <c:v>44202</c:v>
                </c:pt>
                <c:pt idx="168">
                  <c:v>44195</c:v>
                </c:pt>
                <c:pt idx="169">
                  <c:v>44188</c:v>
                </c:pt>
                <c:pt idx="170">
                  <c:v>44181</c:v>
                </c:pt>
                <c:pt idx="171">
                  <c:v>44174</c:v>
                </c:pt>
                <c:pt idx="172">
                  <c:v>44167</c:v>
                </c:pt>
                <c:pt idx="173">
                  <c:v>44160</c:v>
                </c:pt>
                <c:pt idx="174">
                  <c:v>44153</c:v>
                </c:pt>
                <c:pt idx="175">
                  <c:v>44146</c:v>
                </c:pt>
                <c:pt idx="176">
                  <c:v>44139</c:v>
                </c:pt>
                <c:pt idx="177">
                  <c:v>44132</c:v>
                </c:pt>
                <c:pt idx="178">
                  <c:v>44125</c:v>
                </c:pt>
                <c:pt idx="179">
                  <c:v>44118</c:v>
                </c:pt>
                <c:pt idx="180">
                  <c:v>44111</c:v>
                </c:pt>
                <c:pt idx="181">
                  <c:v>44104</c:v>
                </c:pt>
                <c:pt idx="182">
                  <c:v>44097</c:v>
                </c:pt>
                <c:pt idx="183">
                  <c:v>44090</c:v>
                </c:pt>
                <c:pt idx="184">
                  <c:v>44083</c:v>
                </c:pt>
                <c:pt idx="185">
                  <c:v>44076</c:v>
                </c:pt>
                <c:pt idx="186">
                  <c:v>44069</c:v>
                </c:pt>
                <c:pt idx="187">
                  <c:v>44062</c:v>
                </c:pt>
                <c:pt idx="188">
                  <c:v>44055</c:v>
                </c:pt>
                <c:pt idx="189">
                  <c:v>44048</c:v>
                </c:pt>
                <c:pt idx="190">
                  <c:v>44041</c:v>
                </c:pt>
                <c:pt idx="191">
                  <c:v>44034</c:v>
                </c:pt>
                <c:pt idx="192">
                  <c:v>44027</c:v>
                </c:pt>
                <c:pt idx="193">
                  <c:v>44020</c:v>
                </c:pt>
                <c:pt idx="194">
                  <c:v>44013</c:v>
                </c:pt>
                <c:pt idx="195">
                  <c:v>44006</c:v>
                </c:pt>
                <c:pt idx="196">
                  <c:v>43999</c:v>
                </c:pt>
                <c:pt idx="197">
                  <c:v>43992</c:v>
                </c:pt>
                <c:pt idx="198">
                  <c:v>43985</c:v>
                </c:pt>
                <c:pt idx="199">
                  <c:v>43978</c:v>
                </c:pt>
                <c:pt idx="200">
                  <c:v>43971</c:v>
                </c:pt>
                <c:pt idx="201">
                  <c:v>43964</c:v>
                </c:pt>
                <c:pt idx="202">
                  <c:v>43957</c:v>
                </c:pt>
                <c:pt idx="203">
                  <c:v>43950</c:v>
                </c:pt>
                <c:pt idx="204">
                  <c:v>43943</c:v>
                </c:pt>
                <c:pt idx="205">
                  <c:v>43936</c:v>
                </c:pt>
                <c:pt idx="206">
                  <c:v>43929</c:v>
                </c:pt>
                <c:pt idx="207">
                  <c:v>43922</c:v>
                </c:pt>
                <c:pt idx="208">
                  <c:v>43915</c:v>
                </c:pt>
                <c:pt idx="209">
                  <c:v>43908</c:v>
                </c:pt>
                <c:pt idx="210">
                  <c:v>43901</c:v>
                </c:pt>
                <c:pt idx="211">
                  <c:v>43894</c:v>
                </c:pt>
                <c:pt idx="212">
                  <c:v>43887</c:v>
                </c:pt>
                <c:pt idx="213">
                  <c:v>43880</c:v>
                </c:pt>
                <c:pt idx="214">
                  <c:v>43873</c:v>
                </c:pt>
                <c:pt idx="215">
                  <c:v>43866</c:v>
                </c:pt>
                <c:pt idx="216">
                  <c:v>0</c:v>
                </c:pt>
                <c:pt idx="217">
                  <c:v>43859</c:v>
                </c:pt>
                <c:pt idx="218">
                  <c:v>43852</c:v>
                </c:pt>
                <c:pt idx="219">
                  <c:v>0</c:v>
                </c:pt>
                <c:pt idx="220">
                  <c:v>43845</c:v>
                </c:pt>
                <c:pt idx="221">
                  <c:v>43838</c:v>
                </c:pt>
                <c:pt idx="222">
                  <c:v>43831</c:v>
                </c:pt>
                <c:pt idx="223">
                  <c:v>43824</c:v>
                </c:pt>
                <c:pt idx="224">
                  <c:v>43817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43810</c:v>
                </c:pt>
                <c:pt idx="230">
                  <c:v>43803</c:v>
                </c:pt>
                <c:pt idx="231">
                  <c:v>43796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43789</c:v>
                </c:pt>
                <c:pt idx="240">
                  <c:v>43782</c:v>
                </c:pt>
                <c:pt idx="241">
                  <c:v>43775</c:v>
                </c:pt>
                <c:pt idx="242">
                  <c:v>43768</c:v>
                </c:pt>
                <c:pt idx="243">
                  <c:v>43761</c:v>
                </c:pt>
                <c:pt idx="244">
                  <c:v>43754</c:v>
                </c:pt>
                <c:pt idx="245">
                  <c:v>43747</c:v>
                </c:pt>
                <c:pt idx="246">
                  <c:v>0</c:v>
                </c:pt>
                <c:pt idx="247">
                  <c:v>0</c:v>
                </c:pt>
                <c:pt idx="248">
                  <c:v>43740</c:v>
                </c:pt>
                <c:pt idx="249">
                  <c:v>43733</c:v>
                </c:pt>
                <c:pt idx="250">
                  <c:v>43726</c:v>
                </c:pt>
                <c:pt idx="251">
                  <c:v>43719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43712</c:v>
                </c:pt>
                <c:pt idx="256">
                  <c:v>43705</c:v>
                </c:pt>
                <c:pt idx="257">
                  <c:v>43698</c:v>
                </c:pt>
                <c:pt idx="258">
                  <c:v>43691</c:v>
                </c:pt>
                <c:pt idx="259">
                  <c:v>43684</c:v>
                </c:pt>
                <c:pt idx="260">
                  <c:v>43677</c:v>
                </c:pt>
                <c:pt idx="261">
                  <c:v>43670</c:v>
                </c:pt>
                <c:pt idx="262">
                  <c:v>43663</c:v>
                </c:pt>
                <c:pt idx="263">
                  <c:v>43656</c:v>
                </c:pt>
                <c:pt idx="264">
                  <c:v>43649</c:v>
                </c:pt>
                <c:pt idx="265">
                  <c:v>43642</c:v>
                </c:pt>
                <c:pt idx="266">
                  <c:v>43635</c:v>
                </c:pt>
                <c:pt idx="267">
                  <c:v>43628</c:v>
                </c:pt>
                <c:pt idx="268">
                  <c:v>43621</c:v>
                </c:pt>
                <c:pt idx="269">
                  <c:v>43614</c:v>
                </c:pt>
                <c:pt idx="270">
                  <c:v>43607</c:v>
                </c:pt>
                <c:pt idx="271">
                  <c:v>43600</c:v>
                </c:pt>
                <c:pt idx="272">
                  <c:v>43593</c:v>
                </c:pt>
                <c:pt idx="273">
                  <c:v>43586</c:v>
                </c:pt>
                <c:pt idx="274">
                  <c:v>43579</c:v>
                </c:pt>
                <c:pt idx="275">
                  <c:v>43572</c:v>
                </c:pt>
                <c:pt idx="276">
                  <c:v>43565</c:v>
                </c:pt>
                <c:pt idx="277">
                  <c:v>43558</c:v>
                </c:pt>
                <c:pt idx="278">
                  <c:v>43551</c:v>
                </c:pt>
                <c:pt idx="279">
                  <c:v>43544</c:v>
                </c:pt>
                <c:pt idx="280">
                  <c:v>43537</c:v>
                </c:pt>
                <c:pt idx="281">
                  <c:v>43530</c:v>
                </c:pt>
                <c:pt idx="282">
                  <c:v>43523</c:v>
                </c:pt>
                <c:pt idx="283">
                  <c:v>43516</c:v>
                </c:pt>
                <c:pt idx="284">
                  <c:v>43509</c:v>
                </c:pt>
                <c:pt idx="285">
                  <c:v>43502</c:v>
                </c:pt>
                <c:pt idx="286">
                  <c:v>43495</c:v>
                </c:pt>
                <c:pt idx="287">
                  <c:v>43488</c:v>
                </c:pt>
                <c:pt idx="288">
                  <c:v>43481</c:v>
                </c:pt>
                <c:pt idx="289">
                  <c:v>43474</c:v>
                </c:pt>
                <c:pt idx="290">
                  <c:v>43467</c:v>
                </c:pt>
                <c:pt idx="291">
                  <c:v>43460</c:v>
                </c:pt>
                <c:pt idx="292">
                  <c:v>43453</c:v>
                </c:pt>
                <c:pt idx="293">
                  <c:v>43446</c:v>
                </c:pt>
                <c:pt idx="294">
                  <c:v>43439</c:v>
                </c:pt>
                <c:pt idx="295">
                  <c:v>43432</c:v>
                </c:pt>
                <c:pt idx="296">
                  <c:v>43425</c:v>
                </c:pt>
                <c:pt idx="297">
                  <c:v>43418</c:v>
                </c:pt>
                <c:pt idx="298">
                  <c:v>43411</c:v>
                </c:pt>
                <c:pt idx="299">
                  <c:v>43404</c:v>
                </c:pt>
                <c:pt idx="300">
                  <c:v>43397</c:v>
                </c:pt>
                <c:pt idx="301">
                  <c:v>43390</c:v>
                </c:pt>
                <c:pt idx="302">
                  <c:v>43383</c:v>
                </c:pt>
                <c:pt idx="303">
                  <c:v>43376</c:v>
                </c:pt>
                <c:pt idx="304">
                  <c:v>43369</c:v>
                </c:pt>
                <c:pt idx="305">
                  <c:v>43362</c:v>
                </c:pt>
                <c:pt idx="306">
                  <c:v>43355</c:v>
                </c:pt>
                <c:pt idx="307">
                  <c:v>43348</c:v>
                </c:pt>
                <c:pt idx="308">
                  <c:v>43341</c:v>
                </c:pt>
                <c:pt idx="309">
                  <c:v>43334</c:v>
                </c:pt>
                <c:pt idx="310">
                  <c:v>43327</c:v>
                </c:pt>
                <c:pt idx="311">
                  <c:v>43320</c:v>
                </c:pt>
                <c:pt idx="312">
                  <c:v>43313</c:v>
                </c:pt>
                <c:pt idx="313">
                  <c:v>43306</c:v>
                </c:pt>
                <c:pt idx="314">
                  <c:v>43299</c:v>
                </c:pt>
                <c:pt idx="315">
                  <c:v>43292</c:v>
                </c:pt>
                <c:pt idx="316">
                  <c:v>43285</c:v>
                </c:pt>
                <c:pt idx="317">
                  <c:v>43278</c:v>
                </c:pt>
                <c:pt idx="318">
                  <c:v>43271</c:v>
                </c:pt>
                <c:pt idx="319">
                  <c:v>43264</c:v>
                </c:pt>
                <c:pt idx="320">
                  <c:v>43257</c:v>
                </c:pt>
                <c:pt idx="321">
                  <c:v>43250</c:v>
                </c:pt>
                <c:pt idx="322">
                  <c:v>43243</c:v>
                </c:pt>
                <c:pt idx="323">
                  <c:v>43236</c:v>
                </c:pt>
                <c:pt idx="324">
                  <c:v>43229</c:v>
                </c:pt>
                <c:pt idx="325">
                  <c:v>43222</c:v>
                </c:pt>
                <c:pt idx="326">
                  <c:v>43215</c:v>
                </c:pt>
                <c:pt idx="327">
                  <c:v>43208</c:v>
                </c:pt>
                <c:pt idx="328">
                  <c:v>43201</c:v>
                </c:pt>
                <c:pt idx="329">
                  <c:v>43194</c:v>
                </c:pt>
                <c:pt idx="330">
                  <c:v>43187</c:v>
                </c:pt>
                <c:pt idx="331">
                  <c:v>43180</c:v>
                </c:pt>
                <c:pt idx="332">
                  <c:v>43173</c:v>
                </c:pt>
                <c:pt idx="333">
                  <c:v>43166</c:v>
                </c:pt>
                <c:pt idx="334">
                  <c:v>43159</c:v>
                </c:pt>
                <c:pt idx="335">
                  <c:v>43152</c:v>
                </c:pt>
                <c:pt idx="336">
                  <c:v>43145</c:v>
                </c:pt>
                <c:pt idx="337">
                  <c:v>43138</c:v>
                </c:pt>
                <c:pt idx="338">
                  <c:v>43131</c:v>
                </c:pt>
                <c:pt idx="339">
                  <c:v>43124</c:v>
                </c:pt>
                <c:pt idx="340">
                  <c:v>43117</c:v>
                </c:pt>
                <c:pt idx="341">
                  <c:v>43110</c:v>
                </c:pt>
                <c:pt idx="342">
                  <c:v>43103</c:v>
                </c:pt>
                <c:pt idx="343">
                  <c:v>43096</c:v>
                </c:pt>
                <c:pt idx="344">
                  <c:v>43089</c:v>
                </c:pt>
                <c:pt idx="345">
                  <c:v>43082</c:v>
                </c:pt>
                <c:pt idx="346">
                  <c:v>43075</c:v>
                </c:pt>
                <c:pt idx="347">
                  <c:v>43068</c:v>
                </c:pt>
                <c:pt idx="348">
                  <c:v>43061</c:v>
                </c:pt>
                <c:pt idx="349">
                  <c:v>43054</c:v>
                </c:pt>
                <c:pt idx="350">
                  <c:v>43047</c:v>
                </c:pt>
                <c:pt idx="351">
                  <c:v>43040</c:v>
                </c:pt>
                <c:pt idx="352">
                  <c:v>43033</c:v>
                </c:pt>
                <c:pt idx="353">
                  <c:v>43026</c:v>
                </c:pt>
                <c:pt idx="354">
                  <c:v>43019</c:v>
                </c:pt>
                <c:pt idx="355">
                  <c:v>43012</c:v>
                </c:pt>
                <c:pt idx="356">
                  <c:v>43005</c:v>
                </c:pt>
                <c:pt idx="357">
                  <c:v>42998</c:v>
                </c:pt>
                <c:pt idx="358">
                  <c:v>42991</c:v>
                </c:pt>
                <c:pt idx="359">
                  <c:v>42984</c:v>
                </c:pt>
                <c:pt idx="360">
                  <c:v>42977</c:v>
                </c:pt>
                <c:pt idx="361">
                  <c:v>42970</c:v>
                </c:pt>
                <c:pt idx="362">
                  <c:v>42963</c:v>
                </c:pt>
                <c:pt idx="363">
                  <c:v>42956</c:v>
                </c:pt>
                <c:pt idx="364">
                  <c:v>42949</c:v>
                </c:pt>
                <c:pt idx="365">
                  <c:v>42942</c:v>
                </c:pt>
                <c:pt idx="366">
                  <c:v>42935</c:v>
                </c:pt>
                <c:pt idx="367">
                  <c:v>42928</c:v>
                </c:pt>
                <c:pt idx="368">
                  <c:v>42921</c:v>
                </c:pt>
                <c:pt idx="369">
                  <c:v>42914</c:v>
                </c:pt>
                <c:pt idx="370">
                  <c:v>42907</c:v>
                </c:pt>
                <c:pt idx="371">
                  <c:v>42900</c:v>
                </c:pt>
                <c:pt idx="372">
                  <c:v>42893</c:v>
                </c:pt>
                <c:pt idx="373">
                  <c:v>42886</c:v>
                </c:pt>
                <c:pt idx="374">
                  <c:v>42879</c:v>
                </c:pt>
                <c:pt idx="375">
                  <c:v>42872</c:v>
                </c:pt>
                <c:pt idx="376">
                  <c:v>42865</c:v>
                </c:pt>
                <c:pt idx="377">
                  <c:v>42858</c:v>
                </c:pt>
                <c:pt idx="378">
                  <c:v>42851</c:v>
                </c:pt>
                <c:pt idx="379">
                  <c:v>42844</c:v>
                </c:pt>
                <c:pt idx="380">
                  <c:v>42837</c:v>
                </c:pt>
                <c:pt idx="381">
                  <c:v>42830</c:v>
                </c:pt>
                <c:pt idx="382">
                  <c:v>42823</c:v>
                </c:pt>
                <c:pt idx="383">
                  <c:v>42816</c:v>
                </c:pt>
                <c:pt idx="384">
                  <c:v>42809</c:v>
                </c:pt>
                <c:pt idx="385">
                  <c:v>42802</c:v>
                </c:pt>
                <c:pt idx="386">
                  <c:v>42795</c:v>
                </c:pt>
                <c:pt idx="387">
                  <c:v>42788</c:v>
                </c:pt>
                <c:pt idx="388">
                  <c:v>42781</c:v>
                </c:pt>
                <c:pt idx="389">
                  <c:v>42774</c:v>
                </c:pt>
                <c:pt idx="390">
                  <c:v>42767</c:v>
                </c:pt>
                <c:pt idx="391">
                  <c:v>42760</c:v>
                </c:pt>
                <c:pt idx="392">
                  <c:v>42753</c:v>
                </c:pt>
                <c:pt idx="393">
                  <c:v>42746</c:v>
                </c:pt>
                <c:pt idx="394">
                  <c:v>42739</c:v>
                </c:pt>
                <c:pt idx="395">
                  <c:v>42732</c:v>
                </c:pt>
              </c:numCache>
            </c:numRef>
          </c:cat>
          <c:val>
            <c:numRef>
              <c:f>Graphs!$CS$5:$CS$400</c:f>
              <c:numCache>
                <c:formatCode>0</c:formatCode>
                <c:ptCount val="396"/>
                <c:pt idx="0">
                  <c:v>#N/A</c:v>
                </c:pt>
                <c:pt idx="1">
                  <c:v>#N/A</c:v>
                </c:pt>
                <c:pt idx="2">
                  <c:v>176.25</c:v>
                </c:pt>
                <c:pt idx="3">
                  <c:v>183.94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204.4</c:v>
                </c:pt>
                <c:pt idx="14">
                  <c:v>204.46028089366831</c:v>
                </c:pt>
                <c:pt idx="15">
                  <c:v>207.65</c:v>
                </c:pt>
                <c:pt idx="16">
                  <c:v>#N/A</c:v>
                </c:pt>
                <c:pt idx="17">
                  <c:v>#N/A</c:v>
                </c:pt>
                <c:pt idx="18">
                  <c:v>212.72</c:v>
                </c:pt>
                <c:pt idx="19">
                  <c:v>#N/A</c:v>
                </c:pt>
                <c:pt idx="20">
                  <c:v>#N/A</c:v>
                </c:pt>
                <c:pt idx="21">
                  <c:v>209.72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215.72</c:v>
                </c:pt>
                <c:pt idx="26">
                  <c:v>#N/A</c:v>
                </c:pt>
                <c:pt idx="27">
                  <c:v>#N/A</c:v>
                </c:pt>
                <c:pt idx="28">
                  <c:v>222.79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259.16000000000003</c:v>
                </c:pt>
                <c:pt idx="35">
                  <c:v>255.16</c:v>
                </c:pt>
                <c:pt idx="36">
                  <c:v>243.16000000000003</c:v>
                </c:pt>
                <c:pt idx="37">
                  <c:v>239.65999999999997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250.80000000000004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289.37</c:v>
                </c:pt>
                <c:pt idx="52">
                  <c:v>270.69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309.51</c:v>
                </c:pt>
                <c:pt idx="59">
                  <c:v>#N/A</c:v>
                </c:pt>
                <c:pt idx="60">
                  <c:v>294.58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299.58</c:v>
                </c:pt>
                <c:pt idx="66">
                  <c:v>296.89999999999998</c:v>
                </c:pt>
                <c:pt idx="67">
                  <c:v>#N/A</c:v>
                </c:pt>
                <c:pt idx="68">
                  <c:v>312.64999999999998</c:v>
                </c:pt>
                <c:pt idx="69">
                  <c:v>315.72000000000003</c:v>
                </c:pt>
                <c:pt idx="70">
                  <c:v>320.72000000000003</c:v>
                </c:pt>
                <c:pt idx="71">
                  <c:v>342.72</c:v>
                </c:pt>
                <c:pt idx="72">
                  <c:v>351.72</c:v>
                </c:pt>
                <c:pt idx="73">
                  <c:v>352.22</c:v>
                </c:pt>
                <c:pt idx="74">
                  <c:v>343.79</c:v>
                </c:pt>
                <c:pt idx="75">
                  <c:v>354.79</c:v>
                </c:pt>
                <c:pt idx="76">
                  <c:v>#N/A</c:v>
                </c:pt>
                <c:pt idx="77">
                  <c:v>#N/A</c:v>
                </c:pt>
                <c:pt idx="78">
                  <c:v>360.22</c:v>
                </c:pt>
                <c:pt idx="79">
                  <c:v>347.79</c:v>
                </c:pt>
                <c:pt idx="80">
                  <c:v>348.79</c:v>
                </c:pt>
                <c:pt idx="81">
                  <c:v>339.79</c:v>
                </c:pt>
                <c:pt idx="82">
                  <c:v>#N/A</c:v>
                </c:pt>
                <c:pt idx="83">
                  <c:v>#N/A</c:v>
                </c:pt>
                <c:pt idx="84">
                  <c:v>354.79</c:v>
                </c:pt>
                <c:pt idx="85">
                  <c:v>#N/A</c:v>
                </c:pt>
                <c:pt idx="86">
                  <c:v>363.66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332.73</c:v>
                </c:pt>
                <c:pt idx="94">
                  <c:v>#N/A</c:v>
                </c:pt>
                <c:pt idx="95">
                  <c:v>363.8</c:v>
                </c:pt>
                <c:pt idx="96">
                  <c:v>379.3</c:v>
                </c:pt>
                <c:pt idx="97">
                  <c:v>#N/A</c:v>
                </c:pt>
                <c:pt idx="98">
                  <c:v>376.3</c:v>
                </c:pt>
                <c:pt idx="99">
                  <c:v>366.12</c:v>
                </c:pt>
                <c:pt idx="100">
                  <c:v>347.62</c:v>
                </c:pt>
                <c:pt idx="101">
                  <c:v>348.37</c:v>
                </c:pt>
                <c:pt idx="102">
                  <c:v>#N/A</c:v>
                </c:pt>
                <c:pt idx="103">
                  <c:v>#N/A</c:v>
                </c:pt>
                <c:pt idx="104">
                  <c:v>377.44</c:v>
                </c:pt>
                <c:pt idx="105">
                  <c:v>379.94</c:v>
                </c:pt>
                <c:pt idx="106">
                  <c:v>#N/A</c:v>
                </c:pt>
                <c:pt idx="107">
                  <c:v>#N/A</c:v>
                </c:pt>
                <c:pt idx="108">
                  <c:v>275.01</c:v>
                </c:pt>
                <c:pt idx="109">
                  <c:v>258.01</c:v>
                </c:pt>
                <c:pt idx="110">
                  <c:v>261.01</c:v>
                </c:pt>
                <c:pt idx="111">
                  <c:v>262.51</c:v>
                </c:pt>
                <c:pt idx="112">
                  <c:v>#N/A</c:v>
                </c:pt>
                <c:pt idx="113">
                  <c:v>254.58000000000004</c:v>
                </c:pt>
                <c:pt idx="114">
                  <c:v>255.58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253.65</c:v>
                </c:pt>
                <c:pt idx="119">
                  <c:v>#N/A</c:v>
                </c:pt>
                <c:pt idx="120">
                  <c:v>251.65</c:v>
                </c:pt>
                <c:pt idx="121">
                  <c:v>273.72000000000003</c:v>
                </c:pt>
                <c:pt idx="122">
                  <c:v>256.72000000000003</c:v>
                </c:pt>
                <c:pt idx="123">
                  <c:v>#N/A</c:v>
                </c:pt>
                <c:pt idx="124">
                  <c:v>251.72000000000003</c:v>
                </c:pt>
                <c:pt idx="125">
                  <c:v>257.72000000000003</c:v>
                </c:pt>
                <c:pt idx="126">
                  <c:v>#N/A</c:v>
                </c:pt>
                <c:pt idx="127">
                  <c:v>#N/A</c:v>
                </c:pt>
                <c:pt idx="128">
                  <c:v>256.72000000000003</c:v>
                </c:pt>
                <c:pt idx="129">
                  <c:v>244.29</c:v>
                </c:pt>
                <c:pt idx="130">
                  <c:v>#N/A</c:v>
                </c:pt>
                <c:pt idx="131">
                  <c:v>#N/A</c:v>
                </c:pt>
                <c:pt idx="132">
                  <c:v>227.79</c:v>
                </c:pt>
                <c:pt idx="133">
                  <c:v>232.79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251.16</c:v>
                </c:pt>
                <c:pt idx="142">
                  <c:v>262.23</c:v>
                </c:pt>
                <c:pt idx="143">
                  <c:v>275.23</c:v>
                </c:pt>
                <c:pt idx="144">
                  <c:v>290.23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267.8</c:v>
                </c:pt>
                <c:pt idx="149">
                  <c:v>269.3</c:v>
                </c:pt>
                <c:pt idx="150">
                  <c:v>261.3</c:v>
                </c:pt>
                <c:pt idx="151">
                  <c:v>246.87</c:v>
                </c:pt>
                <c:pt idx="152">
                  <c:v>243.62</c:v>
                </c:pt>
                <c:pt idx="153">
                  <c:v>232.36999999999998</c:v>
                </c:pt>
                <c:pt idx="154">
                  <c:v>#N/A</c:v>
                </c:pt>
                <c:pt idx="155">
                  <c:v>#N/A</c:v>
                </c:pt>
                <c:pt idx="156">
                  <c:v>227.44</c:v>
                </c:pt>
                <c:pt idx="157">
                  <c:v>229.44</c:v>
                </c:pt>
                <c:pt idx="158">
                  <c:v>230.94</c:v>
                </c:pt>
                <c:pt idx="159">
                  <c:v>#N/A</c:v>
                </c:pt>
                <c:pt idx="160">
                  <c:v>234.01000000000002</c:v>
                </c:pt>
                <c:pt idx="161">
                  <c:v>227.76000000000002</c:v>
                </c:pt>
                <c:pt idx="162">
                  <c:v>226.51000000000002</c:v>
                </c:pt>
                <c:pt idx="163">
                  <c:v>226.01667970375303</c:v>
                </c:pt>
                <c:pt idx="164">
                  <c:v>225.58000000000004</c:v>
                </c:pt>
                <c:pt idx="165">
                  <c:v>220.08</c:v>
                </c:pt>
                <c:pt idx="166">
                  <c:v>223.58</c:v>
                </c:pt>
                <c:pt idx="167">
                  <c:v>215.58000000000004</c:v>
                </c:pt>
                <c:pt idx="168">
                  <c:v>#N/A</c:v>
                </c:pt>
                <c:pt idx="169">
                  <c:v>#N/A</c:v>
                </c:pt>
                <c:pt idx="170">
                  <c:v>198.65</c:v>
                </c:pt>
                <c:pt idx="171">
                  <c:v>#N/A</c:v>
                </c:pt>
                <c:pt idx="172">
                  <c:v>#N/A</c:v>
                </c:pt>
                <c:pt idx="173">
                  <c:v>206.22</c:v>
                </c:pt>
                <c:pt idx="174">
                  <c:v>201.47</c:v>
                </c:pt>
                <c:pt idx="175">
                  <c:v>#N/A</c:v>
                </c:pt>
                <c:pt idx="176">
                  <c:v>197.72</c:v>
                </c:pt>
                <c:pt idx="177">
                  <c:v>199.29</c:v>
                </c:pt>
                <c:pt idx="178">
                  <c:v>199.04</c:v>
                </c:pt>
                <c:pt idx="179">
                  <c:v>182.79</c:v>
                </c:pt>
                <c:pt idx="180">
                  <c:v>#N/A</c:v>
                </c:pt>
                <c:pt idx="181">
                  <c:v>173.79</c:v>
                </c:pt>
                <c:pt idx="182">
                  <c:v>176.79</c:v>
                </c:pt>
                <c:pt idx="183">
                  <c:v>172.29</c:v>
                </c:pt>
                <c:pt idx="184">
                  <c:v>#N/A</c:v>
                </c:pt>
                <c:pt idx="185">
                  <c:v>171.29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179.16</c:v>
                </c:pt>
                <c:pt idx="192">
                  <c:v>186.16</c:v>
                </c:pt>
                <c:pt idx="193">
                  <c:v>177.66</c:v>
                </c:pt>
                <c:pt idx="194">
                  <c:v>174.41</c:v>
                </c:pt>
                <c:pt idx="195">
                  <c:v>169.73</c:v>
                </c:pt>
                <c:pt idx="196">
                  <c:v>170.23</c:v>
                </c:pt>
                <c:pt idx="197">
                  <c:v>174.23</c:v>
                </c:pt>
                <c:pt idx="198">
                  <c:v>172.23</c:v>
                </c:pt>
                <c:pt idx="199">
                  <c:v>172.8</c:v>
                </c:pt>
                <c:pt idx="200">
                  <c:v>168.8</c:v>
                </c:pt>
                <c:pt idx="201">
                  <c:v>168.3</c:v>
                </c:pt>
                <c:pt idx="202">
                  <c:v>170.3</c:v>
                </c:pt>
                <c:pt idx="203">
                  <c:v>169.62</c:v>
                </c:pt>
                <c:pt idx="204">
                  <c:v>168.12</c:v>
                </c:pt>
                <c:pt idx="205">
                  <c:v>#N/A</c:v>
                </c:pt>
                <c:pt idx="206">
                  <c:v>170.87</c:v>
                </c:pt>
                <c:pt idx="207">
                  <c:v>171.37</c:v>
                </c:pt>
                <c:pt idx="208">
                  <c:v>#N/A</c:v>
                </c:pt>
                <c:pt idx="209">
                  <c:v>167.44</c:v>
                </c:pt>
                <c:pt idx="210">
                  <c:v>169.19</c:v>
                </c:pt>
                <c:pt idx="211">
                  <c:v>172.94</c:v>
                </c:pt>
                <c:pt idx="212">
                  <c:v>172.76</c:v>
                </c:pt>
                <c:pt idx="213">
                  <c:v>174.51</c:v>
                </c:pt>
                <c:pt idx="214">
                  <c:v>173.76</c:v>
                </c:pt>
                <c:pt idx="215">
                  <c:v>175.01</c:v>
                </c:pt>
                <c:pt idx="216">
                  <c:v>0</c:v>
                </c:pt>
                <c:pt idx="217">
                  <c:v>174.18</c:v>
                </c:pt>
                <c:pt idx="218">
                  <c:v>176.08</c:v>
                </c:pt>
                <c:pt idx="219">
                  <c:v>0</c:v>
                </c:pt>
                <c:pt idx="220">
                  <c:v>176.83</c:v>
                </c:pt>
                <c:pt idx="221">
                  <c:v>174.33</c:v>
                </c:pt>
                <c:pt idx="222">
                  <c:v>#N/A</c:v>
                </c:pt>
                <c:pt idx="223">
                  <c:v>#N/A</c:v>
                </c:pt>
                <c:pt idx="224">
                  <c:v>171.15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170.15</c:v>
                </c:pt>
                <c:pt idx="230">
                  <c:v>169.65</c:v>
                </c:pt>
                <c:pt idx="231">
                  <c:v>168.97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166.72</c:v>
                </c:pt>
                <c:pt idx="240">
                  <c:v>165.72</c:v>
                </c:pt>
                <c:pt idx="241">
                  <c:v>168.72</c:v>
                </c:pt>
                <c:pt idx="242">
                  <c:v>168.47</c:v>
                </c:pt>
                <c:pt idx="243">
                  <c:v>167.54</c:v>
                </c:pt>
                <c:pt idx="244">
                  <c:v>167.79</c:v>
                </c:pt>
                <c:pt idx="245">
                  <c:v>166.29</c:v>
                </c:pt>
                <c:pt idx="246">
                  <c:v>0</c:v>
                </c:pt>
                <c:pt idx="247">
                  <c:v>0</c:v>
                </c:pt>
                <c:pt idx="248">
                  <c:v>167.54</c:v>
                </c:pt>
                <c:pt idx="249">
                  <c:v>165.79</c:v>
                </c:pt>
                <c:pt idx="250">
                  <c:v>165.79</c:v>
                </c:pt>
                <c:pt idx="251">
                  <c:v>165.79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163.79</c:v>
                </c:pt>
                <c:pt idx="256">
                  <c:v>#N/A</c:v>
                </c:pt>
                <c:pt idx="257">
                  <c:v>167.79</c:v>
                </c:pt>
                <c:pt idx="258">
                  <c:v>171.79</c:v>
                </c:pt>
                <c:pt idx="259">
                  <c:v>173.29</c:v>
                </c:pt>
                <c:pt idx="260">
                  <c:v>180.52</c:v>
                </c:pt>
                <c:pt idx="261">
                  <c:v>186.98642369838419</c:v>
                </c:pt>
                <c:pt idx="262">
                  <c:v>184.02</c:v>
                </c:pt>
                <c:pt idx="263">
                  <c:v>184.52</c:v>
                </c:pt>
                <c:pt idx="264">
                  <c:v>184.02</c:v>
                </c:pt>
                <c:pt idx="265">
                  <c:v>183.09</c:v>
                </c:pt>
                <c:pt idx="266">
                  <c:v>#N/A</c:v>
                </c:pt>
                <c:pt idx="267">
                  <c:v>179.09</c:v>
                </c:pt>
                <c:pt idx="268">
                  <c:v>177.09</c:v>
                </c:pt>
                <c:pt idx="269">
                  <c:v>169.97696665471497</c:v>
                </c:pt>
                <c:pt idx="270">
                  <c:v>167.27970996329782</c:v>
                </c:pt>
                <c:pt idx="271">
                  <c:v>169.66</c:v>
                </c:pt>
                <c:pt idx="272">
                  <c:v>#N/A</c:v>
                </c:pt>
                <c:pt idx="273">
                  <c:v>#N/A</c:v>
                </c:pt>
                <c:pt idx="274">
                  <c:v>170.23</c:v>
                </c:pt>
                <c:pt idx="275">
                  <c:v>171.23</c:v>
                </c:pt>
                <c:pt idx="276">
                  <c:v>176.23</c:v>
                </c:pt>
                <c:pt idx="277">
                  <c:v>174.23</c:v>
                </c:pt>
                <c:pt idx="278">
                  <c:v>173.3</c:v>
                </c:pt>
                <c:pt idx="279">
                  <c:v>172.3</c:v>
                </c:pt>
                <c:pt idx="280">
                  <c:v>174.3</c:v>
                </c:pt>
                <c:pt idx="281">
                  <c:v>174.8</c:v>
                </c:pt>
                <c:pt idx="282">
                  <c:v>175.87</c:v>
                </c:pt>
                <c:pt idx="283">
                  <c:v>179.87</c:v>
                </c:pt>
                <c:pt idx="284">
                  <c:v>183.37</c:v>
                </c:pt>
                <c:pt idx="285">
                  <c:v>183.37</c:v>
                </c:pt>
                <c:pt idx="286">
                  <c:v>184.69</c:v>
                </c:pt>
                <c:pt idx="287">
                  <c:v>189.44</c:v>
                </c:pt>
                <c:pt idx="288">
                  <c:v>186.44</c:v>
                </c:pt>
                <c:pt idx="289">
                  <c:v>190.44</c:v>
                </c:pt>
                <c:pt idx="290">
                  <c:v>185.94</c:v>
                </c:pt>
                <c:pt idx="291">
                  <c:v>#N/A</c:v>
                </c:pt>
                <c:pt idx="292">
                  <c:v>184.51</c:v>
                </c:pt>
                <c:pt idx="293">
                  <c:v>183.51</c:v>
                </c:pt>
                <c:pt idx="294">
                  <c:v>182.01</c:v>
                </c:pt>
                <c:pt idx="295">
                  <c:v>181.08</c:v>
                </c:pt>
                <c:pt idx="296">
                  <c:v>179.58</c:v>
                </c:pt>
                <c:pt idx="297">
                  <c:v>180.58</c:v>
                </c:pt>
                <c:pt idx="298">
                  <c:v>175.58</c:v>
                </c:pt>
                <c:pt idx="299">
                  <c:v>#N/A</c:v>
                </c:pt>
                <c:pt idx="300">
                  <c:v>173.65</c:v>
                </c:pt>
                <c:pt idx="301">
                  <c:v>#N/A</c:v>
                </c:pt>
                <c:pt idx="302">
                  <c:v>177.65</c:v>
                </c:pt>
                <c:pt idx="303">
                  <c:v>180.65</c:v>
                </c:pt>
                <c:pt idx="304">
                  <c:v>178.72</c:v>
                </c:pt>
                <c:pt idx="305">
                  <c:v>177.22</c:v>
                </c:pt>
                <c:pt idx="306">
                  <c:v>182.22</c:v>
                </c:pt>
                <c:pt idx="307">
                  <c:v>184.72</c:v>
                </c:pt>
                <c:pt idx="308">
                  <c:v>185.54</c:v>
                </c:pt>
                <c:pt idx="309">
                  <c:v>186.79</c:v>
                </c:pt>
                <c:pt idx="310">
                  <c:v>#N/A</c:v>
                </c:pt>
                <c:pt idx="311">
                  <c:v>197.29</c:v>
                </c:pt>
                <c:pt idx="312">
                  <c:v>183.77975376196989</c:v>
                </c:pt>
                <c:pt idx="313">
                  <c:v>183.16</c:v>
                </c:pt>
                <c:pt idx="314">
                  <c:v>175.16</c:v>
                </c:pt>
                <c:pt idx="315">
                  <c:v>171.44531231359184</c:v>
                </c:pt>
                <c:pt idx="316">
                  <c:v>173.2492423982134</c:v>
                </c:pt>
                <c:pt idx="317">
                  <c:v>165.73</c:v>
                </c:pt>
                <c:pt idx="318">
                  <c:v>#N/A</c:v>
                </c:pt>
                <c:pt idx="319">
                  <c:v>169.73</c:v>
                </c:pt>
                <c:pt idx="320">
                  <c:v>171.23</c:v>
                </c:pt>
                <c:pt idx="321">
                  <c:v>174.3</c:v>
                </c:pt>
                <c:pt idx="322">
                  <c:v>172.63764947044757</c:v>
                </c:pt>
                <c:pt idx="323">
                  <c:v>169.8</c:v>
                </c:pt>
                <c:pt idx="324">
                  <c:v>171.8</c:v>
                </c:pt>
                <c:pt idx="325">
                  <c:v>170.3</c:v>
                </c:pt>
                <c:pt idx="326">
                  <c:v>164.87</c:v>
                </c:pt>
                <c:pt idx="327">
                  <c:v>163.80385938004522</c:v>
                </c:pt>
                <c:pt idx="328">
                  <c:v>171.37</c:v>
                </c:pt>
                <c:pt idx="329">
                  <c:v>171.87</c:v>
                </c:pt>
                <c:pt idx="330">
                  <c:v>164.44</c:v>
                </c:pt>
                <c:pt idx="331">
                  <c:v>165.44</c:v>
                </c:pt>
                <c:pt idx="332">
                  <c:v>167.44</c:v>
                </c:pt>
                <c:pt idx="333">
                  <c:v>163.44</c:v>
                </c:pt>
                <c:pt idx="334">
                  <c:v>158.93188799738004</c:v>
                </c:pt>
                <c:pt idx="335">
                  <c:v>157.01</c:v>
                </c:pt>
                <c:pt idx="336">
                  <c:v>#N/A</c:v>
                </c:pt>
                <c:pt idx="337">
                  <c:v>156.51</c:v>
                </c:pt>
                <c:pt idx="338">
                  <c:v>153.58000000000001</c:v>
                </c:pt>
                <c:pt idx="339">
                  <c:v>153.08000000000001</c:v>
                </c:pt>
                <c:pt idx="340">
                  <c:v>153.58000000000001</c:v>
                </c:pt>
                <c:pt idx="341">
                  <c:v>159.58000000000001</c:v>
                </c:pt>
                <c:pt idx="342">
                  <c:v>159.58000000000001</c:v>
                </c:pt>
                <c:pt idx="343">
                  <c:v>#N/A</c:v>
                </c:pt>
                <c:pt idx="344">
                  <c:v>155.65</c:v>
                </c:pt>
                <c:pt idx="345">
                  <c:v>156.65</c:v>
                </c:pt>
                <c:pt idx="346">
                  <c:v>160.05530591520693</c:v>
                </c:pt>
                <c:pt idx="347">
                  <c:v>156.72</c:v>
                </c:pt>
                <c:pt idx="348">
                  <c:v>154.72</c:v>
                </c:pt>
                <c:pt idx="349">
                  <c:v>155.72</c:v>
                </c:pt>
                <c:pt idx="350">
                  <c:v>158.72</c:v>
                </c:pt>
                <c:pt idx="351">
                  <c:v>158.16822252841888</c:v>
                </c:pt>
                <c:pt idx="352">
                  <c:v>150.22</c:v>
                </c:pt>
                <c:pt idx="353">
                  <c:v>146.79</c:v>
                </c:pt>
                <c:pt idx="354">
                  <c:v>150.29</c:v>
                </c:pt>
                <c:pt idx="355">
                  <c:v>#N/A</c:v>
                </c:pt>
                <c:pt idx="356">
                  <c:v>154.29</c:v>
                </c:pt>
                <c:pt idx="357">
                  <c:v>153.29</c:v>
                </c:pt>
                <c:pt idx="358">
                  <c:v>154.40479171884132</c:v>
                </c:pt>
                <c:pt idx="359">
                  <c:v>155</c:v>
                </c:pt>
                <c:pt idx="360">
                  <c:v>156</c:v>
                </c:pt>
                <c:pt idx="361">
                  <c:v>159</c:v>
                </c:pt>
                <c:pt idx="362">
                  <c:v>162.59</c:v>
                </c:pt>
                <c:pt idx="363">
                  <c:v>#N/A</c:v>
                </c:pt>
                <c:pt idx="364">
                  <c:v>154.86711302730578</c:v>
                </c:pt>
                <c:pt idx="365">
                  <c:v>#N/A</c:v>
                </c:pt>
                <c:pt idx="366">
                  <c:v>171.4864996098153</c:v>
                </c:pt>
                <c:pt idx="367">
                  <c:v>173.16</c:v>
                </c:pt>
                <c:pt idx="368">
                  <c:v>175.53106893812341</c:v>
                </c:pt>
                <c:pt idx="369">
                  <c:v>177.23</c:v>
                </c:pt>
                <c:pt idx="370">
                  <c:v>177.23</c:v>
                </c:pt>
                <c:pt idx="371">
                  <c:v>175.23</c:v>
                </c:pt>
                <c:pt idx="372">
                  <c:v>173.73</c:v>
                </c:pt>
                <c:pt idx="373">
                  <c:v>167.3</c:v>
                </c:pt>
                <c:pt idx="374">
                  <c:v>170.3</c:v>
                </c:pt>
                <c:pt idx="375">
                  <c:v>173.3</c:v>
                </c:pt>
                <c:pt idx="376">
                  <c:v>176.3</c:v>
                </c:pt>
                <c:pt idx="377">
                  <c:v>178.3</c:v>
                </c:pt>
                <c:pt idx="378">
                  <c:v>174.87</c:v>
                </c:pt>
                <c:pt idx="379">
                  <c:v>#N/A</c:v>
                </c:pt>
                <c:pt idx="380">
                  <c:v>172.87</c:v>
                </c:pt>
                <c:pt idx="381">
                  <c:v>175.44</c:v>
                </c:pt>
                <c:pt idx="382">
                  <c:v>174.44</c:v>
                </c:pt>
                <c:pt idx="383">
                  <c:v>174.44</c:v>
                </c:pt>
                <c:pt idx="384">
                  <c:v>173.44</c:v>
                </c:pt>
                <c:pt idx="385">
                  <c:v>177.44</c:v>
                </c:pt>
                <c:pt idx="386">
                  <c:v>175.51</c:v>
                </c:pt>
                <c:pt idx="387">
                  <c:v>176.51</c:v>
                </c:pt>
                <c:pt idx="388">
                  <c:v>177.51</c:v>
                </c:pt>
                <c:pt idx="389">
                  <c:v>179.01</c:v>
                </c:pt>
                <c:pt idx="390">
                  <c:v>174.51</c:v>
                </c:pt>
                <c:pt idx="391">
                  <c:v>176.07744577864656</c:v>
                </c:pt>
                <c:pt idx="392">
                  <c:v>174.08</c:v>
                </c:pt>
                <c:pt idx="393">
                  <c:v>172.58</c:v>
                </c:pt>
                <c:pt idx="394">
                  <c:v>174.58</c:v>
                </c:pt>
                <c:pt idx="3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B-40DF-91DF-710FA2EA43BC}"/>
            </c:ext>
          </c:extLst>
        </c:ser>
        <c:ser>
          <c:idx val="2"/>
          <c:order val="2"/>
          <c:tx>
            <c:strRef>
              <c:f>Graphs!$CT$4</c:f>
              <c:strCache>
                <c:ptCount val="1"/>
                <c:pt idx="0">
                  <c:v>Maize - Black Sea (feed)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Graphs!$CK$5:$CK$400</c:f>
              <c:numCache>
                <c:formatCode>m/d/yyyy</c:formatCode>
                <c:ptCount val="396"/>
                <c:pt idx="0">
                  <c:v>45371</c:v>
                </c:pt>
                <c:pt idx="1">
                  <c:v>45364</c:v>
                </c:pt>
                <c:pt idx="2">
                  <c:v>45357</c:v>
                </c:pt>
                <c:pt idx="3">
                  <c:v>45350</c:v>
                </c:pt>
                <c:pt idx="4">
                  <c:v>45343</c:v>
                </c:pt>
                <c:pt idx="5">
                  <c:v>45336</c:v>
                </c:pt>
                <c:pt idx="6">
                  <c:v>45329</c:v>
                </c:pt>
                <c:pt idx="7">
                  <c:v>45322</c:v>
                </c:pt>
                <c:pt idx="8">
                  <c:v>45315</c:v>
                </c:pt>
                <c:pt idx="9">
                  <c:v>45308</c:v>
                </c:pt>
                <c:pt idx="10">
                  <c:v>45301</c:v>
                </c:pt>
                <c:pt idx="11">
                  <c:v>45294</c:v>
                </c:pt>
                <c:pt idx="12">
                  <c:v>45287</c:v>
                </c:pt>
                <c:pt idx="13">
                  <c:v>45280</c:v>
                </c:pt>
                <c:pt idx="14">
                  <c:v>45273</c:v>
                </c:pt>
                <c:pt idx="15">
                  <c:v>45266</c:v>
                </c:pt>
                <c:pt idx="16">
                  <c:v>45259</c:v>
                </c:pt>
                <c:pt idx="17">
                  <c:v>45252</c:v>
                </c:pt>
                <c:pt idx="18">
                  <c:v>45245</c:v>
                </c:pt>
                <c:pt idx="19">
                  <c:v>45238</c:v>
                </c:pt>
                <c:pt idx="20">
                  <c:v>45231</c:v>
                </c:pt>
                <c:pt idx="21">
                  <c:v>45224</c:v>
                </c:pt>
                <c:pt idx="22">
                  <c:v>45217</c:v>
                </c:pt>
                <c:pt idx="23">
                  <c:v>45210</c:v>
                </c:pt>
                <c:pt idx="24">
                  <c:v>45203</c:v>
                </c:pt>
                <c:pt idx="25">
                  <c:v>45196</c:v>
                </c:pt>
                <c:pt idx="26">
                  <c:v>45189</c:v>
                </c:pt>
                <c:pt idx="27">
                  <c:v>45182</c:v>
                </c:pt>
                <c:pt idx="28">
                  <c:v>45175</c:v>
                </c:pt>
                <c:pt idx="29">
                  <c:v>45168</c:v>
                </c:pt>
                <c:pt idx="30">
                  <c:v>45161</c:v>
                </c:pt>
                <c:pt idx="31">
                  <c:v>45154</c:v>
                </c:pt>
                <c:pt idx="32">
                  <c:v>45147</c:v>
                </c:pt>
                <c:pt idx="33">
                  <c:v>45140</c:v>
                </c:pt>
                <c:pt idx="34">
                  <c:v>45133</c:v>
                </c:pt>
                <c:pt idx="35">
                  <c:v>45126</c:v>
                </c:pt>
                <c:pt idx="36">
                  <c:v>45119</c:v>
                </c:pt>
                <c:pt idx="37">
                  <c:v>45112</c:v>
                </c:pt>
                <c:pt idx="38">
                  <c:v>45105</c:v>
                </c:pt>
                <c:pt idx="39">
                  <c:v>45098</c:v>
                </c:pt>
                <c:pt idx="40">
                  <c:v>45091</c:v>
                </c:pt>
                <c:pt idx="41">
                  <c:v>45084</c:v>
                </c:pt>
                <c:pt idx="42">
                  <c:v>45077</c:v>
                </c:pt>
                <c:pt idx="43">
                  <c:v>45070</c:v>
                </c:pt>
                <c:pt idx="44">
                  <c:v>45063</c:v>
                </c:pt>
                <c:pt idx="45">
                  <c:v>45056</c:v>
                </c:pt>
                <c:pt idx="46">
                  <c:v>45049</c:v>
                </c:pt>
                <c:pt idx="47">
                  <c:v>45042</c:v>
                </c:pt>
                <c:pt idx="48">
                  <c:v>45035</c:v>
                </c:pt>
                <c:pt idx="49">
                  <c:v>45028</c:v>
                </c:pt>
                <c:pt idx="50">
                  <c:v>45021</c:v>
                </c:pt>
                <c:pt idx="51">
                  <c:v>45014</c:v>
                </c:pt>
                <c:pt idx="52">
                  <c:v>45007</c:v>
                </c:pt>
                <c:pt idx="53">
                  <c:v>45000</c:v>
                </c:pt>
                <c:pt idx="54">
                  <c:v>44993</c:v>
                </c:pt>
                <c:pt idx="55">
                  <c:v>44986</c:v>
                </c:pt>
                <c:pt idx="56">
                  <c:v>44979</c:v>
                </c:pt>
                <c:pt idx="57">
                  <c:v>44972</c:v>
                </c:pt>
                <c:pt idx="58">
                  <c:v>44965</c:v>
                </c:pt>
                <c:pt idx="59">
                  <c:v>44958</c:v>
                </c:pt>
                <c:pt idx="60">
                  <c:v>44951</c:v>
                </c:pt>
                <c:pt idx="61">
                  <c:v>44944</c:v>
                </c:pt>
                <c:pt idx="62">
                  <c:v>44937</c:v>
                </c:pt>
                <c:pt idx="63">
                  <c:v>44930</c:v>
                </c:pt>
                <c:pt idx="64">
                  <c:v>44923</c:v>
                </c:pt>
                <c:pt idx="65">
                  <c:v>44916</c:v>
                </c:pt>
                <c:pt idx="66">
                  <c:v>44909</c:v>
                </c:pt>
                <c:pt idx="67">
                  <c:v>44902</c:v>
                </c:pt>
                <c:pt idx="68">
                  <c:v>44895</c:v>
                </c:pt>
                <c:pt idx="69">
                  <c:v>44888</c:v>
                </c:pt>
                <c:pt idx="70">
                  <c:v>44881</c:v>
                </c:pt>
                <c:pt idx="71">
                  <c:v>44874</c:v>
                </c:pt>
                <c:pt idx="72">
                  <c:v>44867</c:v>
                </c:pt>
                <c:pt idx="73">
                  <c:v>44860</c:v>
                </c:pt>
                <c:pt idx="74">
                  <c:v>44853</c:v>
                </c:pt>
                <c:pt idx="75">
                  <c:v>44846</c:v>
                </c:pt>
                <c:pt idx="76">
                  <c:v>44839</c:v>
                </c:pt>
                <c:pt idx="77">
                  <c:v>44832</c:v>
                </c:pt>
                <c:pt idx="78">
                  <c:v>44825</c:v>
                </c:pt>
                <c:pt idx="79">
                  <c:v>44818</c:v>
                </c:pt>
                <c:pt idx="80">
                  <c:v>44811</c:v>
                </c:pt>
                <c:pt idx="81">
                  <c:v>44804</c:v>
                </c:pt>
                <c:pt idx="82">
                  <c:v>44797</c:v>
                </c:pt>
                <c:pt idx="83">
                  <c:v>44790</c:v>
                </c:pt>
                <c:pt idx="84">
                  <c:v>44783</c:v>
                </c:pt>
                <c:pt idx="85">
                  <c:v>44776</c:v>
                </c:pt>
                <c:pt idx="86">
                  <c:v>44769</c:v>
                </c:pt>
                <c:pt idx="87">
                  <c:v>44762</c:v>
                </c:pt>
                <c:pt idx="88">
                  <c:v>44755</c:v>
                </c:pt>
                <c:pt idx="89">
                  <c:v>44748</c:v>
                </c:pt>
                <c:pt idx="90">
                  <c:v>44741</c:v>
                </c:pt>
                <c:pt idx="91">
                  <c:v>44734</c:v>
                </c:pt>
                <c:pt idx="92">
                  <c:v>44727</c:v>
                </c:pt>
                <c:pt idx="93">
                  <c:v>44720</c:v>
                </c:pt>
                <c:pt idx="94">
                  <c:v>44713</c:v>
                </c:pt>
                <c:pt idx="95">
                  <c:v>44706</c:v>
                </c:pt>
                <c:pt idx="96">
                  <c:v>44699</c:v>
                </c:pt>
                <c:pt idx="97">
                  <c:v>44692</c:v>
                </c:pt>
                <c:pt idx="98">
                  <c:v>44685</c:v>
                </c:pt>
                <c:pt idx="99">
                  <c:v>44678</c:v>
                </c:pt>
                <c:pt idx="100">
                  <c:v>44671</c:v>
                </c:pt>
                <c:pt idx="101">
                  <c:v>44664</c:v>
                </c:pt>
                <c:pt idx="102">
                  <c:v>44657</c:v>
                </c:pt>
                <c:pt idx="103">
                  <c:v>44650</c:v>
                </c:pt>
                <c:pt idx="104">
                  <c:v>44643</c:v>
                </c:pt>
                <c:pt idx="105">
                  <c:v>44636</c:v>
                </c:pt>
                <c:pt idx="106">
                  <c:v>44629</c:v>
                </c:pt>
                <c:pt idx="107">
                  <c:v>44622</c:v>
                </c:pt>
                <c:pt idx="108">
                  <c:v>44615</c:v>
                </c:pt>
                <c:pt idx="109">
                  <c:v>44608</c:v>
                </c:pt>
                <c:pt idx="110">
                  <c:v>44601</c:v>
                </c:pt>
                <c:pt idx="111">
                  <c:v>44594</c:v>
                </c:pt>
                <c:pt idx="112">
                  <c:v>44587</c:v>
                </c:pt>
                <c:pt idx="113">
                  <c:v>44580</c:v>
                </c:pt>
                <c:pt idx="114">
                  <c:v>44573</c:v>
                </c:pt>
                <c:pt idx="115">
                  <c:v>44566</c:v>
                </c:pt>
                <c:pt idx="116">
                  <c:v>44559</c:v>
                </c:pt>
                <c:pt idx="117">
                  <c:v>44552</c:v>
                </c:pt>
                <c:pt idx="118">
                  <c:v>44545</c:v>
                </c:pt>
                <c:pt idx="119">
                  <c:v>44538</c:v>
                </c:pt>
                <c:pt idx="120">
                  <c:v>44531</c:v>
                </c:pt>
                <c:pt idx="121">
                  <c:v>44524</c:v>
                </c:pt>
                <c:pt idx="122">
                  <c:v>44517</c:v>
                </c:pt>
                <c:pt idx="123">
                  <c:v>44510</c:v>
                </c:pt>
                <c:pt idx="124">
                  <c:v>44503</c:v>
                </c:pt>
                <c:pt idx="125">
                  <c:v>44496</c:v>
                </c:pt>
                <c:pt idx="126">
                  <c:v>44489</c:v>
                </c:pt>
                <c:pt idx="127">
                  <c:v>44482</c:v>
                </c:pt>
                <c:pt idx="128">
                  <c:v>44475</c:v>
                </c:pt>
                <c:pt idx="129">
                  <c:v>44468</c:v>
                </c:pt>
                <c:pt idx="130">
                  <c:v>44461</c:v>
                </c:pt>
                <c:pt idx="131">
                  <c:v>44454</c:v>
                </c:pt>
                <c:pt idx="132">
                  <c:v>44447</c:v>
                </c:pt>
                <c:pt idx="133">
                  <c:v>44440</c:v>
                </c:pt>
                <c:pt idx="134">
                  <c:v>44433</c:v>
                </c:pt>
                <c:pt idx="135">
                  <c:v>44426</c:v>
                </c:pt>
                <c:pt idx="136">
                  <c:v>44419</c:v>
                </c:pt>
                <c:pt idx="137">
                  <c:v>44412</c:v>
                </c:pt>
                <c:pt idx="138">
                  <c:v>44405</c:v>
                </c:pt>
                <c:pt idx="139">
                  <c:v>44398</c:v>
                </c:pt>
                <c:pt idx="140">
                  <c:v>44391</c:v>
                </c:pt>
                <c:pt idx="141">
                  <c:v>44384</c:v>
                </c:pt>
                <c:pt idx="142">
                  <c:v>44377</c:v>
                </c:pt>
                <c:pt idx="143">
                  <c:v>44370</c:v>
                </c:pt>
                <c:pt idx="144">
                  <c:v>44363</c:v>
                </c:pt>
                <c:pt idx="145">
                  <c:v>44356</c:v>
                </c:pt>
                <c:pt idx="146">
                  <c:v>44349</c:v>
                </c:pt>
                <c:pt idx="147">
                  <c:v>44342</c:v>
                </c:pt>
                <c:pt idx="148">
                  <c:v>44335</c:v>
                </c:pt>
                <c:pt idx="149">
                  <c:v>44328</c:v>
                </c:pt>
                <c:pt idx="150">
                  <c:v>44321</c:v>
                </c:pt>
                <c:pt idx="151">
                  <c:v>44314</c:v>
                </c:pt>
                <c:pt idx="152">
                  <c:v>44307</c:v>
                </c:pt>
                <c:pt idx="153">
                  <c:v>44300</c:v>
                </c:pt>
                <c:pt idx="154">
                  <c:v>44293</c:v>
                </c:pt>
                <c:pt idx="155">
                  <c:v>44286</c:v>
                </c:pt>
                <c:pt idx="156">
                  <c:v>44279</c:v>
                </c:pt>
                <c:pt idx="157">
                  <c:v>44272</c:v>
                </c:pt>
                <c:pt idx="158">
                  <c:v>44265</c:v>
                </c:pt>
                <c:pt idx="159">
                  <c:v>44258</c:v>
                </c:pt>
                <c:pt idx="160">
                  <c:v>44251</c:v>
                </c:pt>
                <c:pt idx="161">
                  <c:v>44244</c:v>
                </c:pt>
                <c:pt idx="162">
                  <c:v>44237</c:v>
                </c:pt>
                <c:pt idx="163">
                  <c:v>44230</c:v>
                </c:pt>
                <c:pt idx="164">
                  <c:v>44223</c:v>
                </c:pt>
                <c:pt idx="165">
                  <c:v>44216</c:v>
                </c:pt>
                <c:pt idx="166">
                  <c:v>44209</c:v>
                </c:pt>
                <c:pt idx="167">
                  <c:v>44202</c:v>
                </c:pt>
                <c:pt idx="168">
                  <c:v>44195</c:v>
                </c:pt>
                <c:pt idx="169">
                  <c:v>44188</c:v>
                </c:pt>
                <c:pt idx="170">
                  <c:v>44181</c:v>
                </c:pt>
                <c:pt idx="171">
                  <c:v>44174</c:v>
                </c:pt>
                <c:pt idx="172">
                  <c:v>44167</c:v>
                </c:pt>
                <c:pt idx="173">
                  <c:v>44160</c:v>
                </c:pt>
                <c:pt idx="174">
                  <c:v>44153</c:v>
                </c:pt>
                <c:pt idx="175">
                  <c:v>44146</c:v>
                </c:pt>
                <c:pt idx="176">
                  <c:v>44139</c:v>
                </c:pt>
                <c:pt idx="177">
                  <c:v>44132</c:v>
                </c:pt>
                <c:pt idx="178">
                  <c:v>44125</c:v>
                </c:pt>
                <c:pt idx="179">
                  <c:v>44118</c:v>
                </c:pt>
                <c:pt idx="180">
                  <c:v>44111</c:v>
                </c:pt>
                <c:pt idx="181">
                  <c:v>44104</c:v>
                </c:pt>
                <c:pt idx="182">
                  <c:v>44097</c:v>
                </c:pt>
                <c:pt idx="183">
                  <c:v>44090</c:v>
                </c:pt>
                <c:pt idx="184">
                  <c:v>44083</c:v>
                </c:pt>
                <c:pt idx="185">
                  <c:v>44076</c:v>
                </c:pt>
                <c:pt idx="186">
                  <c:v>44069</c:v>
                </c:pt>
                <c:pt idx="187">
                  <c:v>44062</c:v>
                </c:pt>
                <c:pt idx="188">
                  <c:v>44055</c:v>
                </c:pt>
                <c:pt idx="189">
                  <c:v>44048</c:v>
                </c:pt>
                <c:pt idx="190">
                  <c:v>44041</c:v>
                </c:pt>
                <c:pt idx="191">
                  <c:v>44034</c:v>
                </c:pt>
                <c:pt idx="192">
                  <c:v>44027</c:v>
                </c:pt>
                <c:pt idx="193">
                  <c:v>44020</c:v>
                </c:pt>
                <c:pt idx="194">
                  <c:v>44013</c:v>
                </c:pt>
                <c:pt idx="195">
                  <c:v>44006</c:v>
                </c:pt>
                <c:pt idx="196">
                  <c:v>43999</c:v>
                </c:pt>
                <c:pt idx="197">
                  <c:v>43992</c:v>
                </c:pt>
                <c:pt idx="198">
                  <c:v>43985</c:v>
                </c:pt>
                <c:pt idx="199">
                  <c:v>43978</c:v>
                </c:pt>
                <c:pt idx="200">
                  <c:v>43971</c:v>
                </c:pt>
                <c:pt idx="201">
                  <c:v>43964</c:v>
                </c:pt>
                <c:pt idx="202">
                  <c:v>43957</c:v>
                </c:pt>
                <c:pt idx="203">
                  <c:v>43950</c:v>
                </c:pt>
                <c:pt idx="204">
                  <c:v>43943</c:v>
                </c:pt>
                <c:pt idx="205">
                  <c:v>43936</c:v>
                </c:pt>
                <c:pt idx="206">
                  <c:v>43929</c:v>
                </c:pt>
                <c:pt idx="207">
                  <c:v>43922</c:v>
                </c:pt>
                <c:pt idx="208">
                  <c:v>43915</c:v>
                </c:pt>
                <c:pt idx="209">
                  <c:v>43908</c:v>
                </c:pt>
                <c:pt idx="210">
                  <c:v>43901</c:v>
                </c:pt>
                <c:pt idx="211">
                  <c:v>43894</c:v>
                </c:pt>
                <c:pt idx="212">
                  <c:v>43887</c:v>
                </c:pt>
                <c:pt idx="213">
                  <c:v>43880</c:v>
                </c:pt>
                <c:pt idx="214">
                  <c:v>43873</c:v>
                </c:pt>
                <c:pt idx="215">
                  <c:v>43866</c:v>
                </c:pt>
                <c:pt idx="216">
                  <c:v>0</c:v>
                </c:pt>
                <c:pt idx="217">
                  <c:v>43859</c:v>
                </c:pt>
                <c:pt idx="218">
                  <c:v>43852</c:v>
                </c:pt>
                <c:pt idx="219">
                  <c:v>0</c:v>
                </c:pt>
                <c:pt idx="220">
                  <c:v>43845</c:v>
                </c:pt>
                <c:pt idx="221">
                  <c:v>43838</c:v>
                </c:pt>
                <c:pt idx="222">
                  <c:v>43831</c:v>
                </c:pt>
                <c:pt idx="223">
                  <c:v>43824</c:v>
                </c:pt>
                <c:pt idx="224">
                  <c:v>43817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43810</c:v>
                </c:pt>
                <c:pt idx="230">
                  <c:v>43803</c:v>
                </c:pt>
                <c:pt idx="231">
                  <c:v>43796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43789</c:v>
                </c:pt>
                <c:pt idx="240">
                  <c:v>43782</c:v>
                </c:pt>
                <c:pt idx="241">
                  <c:v>43775</c:v>
                </c:pt>
                <c:pt idx="242">
                  <c:v>43768</c:v>
                </c:pt>
                <c:pt idx="243">
                  <c:v>43761</c:v>
                </c:pt>
                <c:pt idx="244">
                  <c:v>43754</c:v>
                </c:pt>
                <c:pt idx="245">
                  <c:v>43747</c:v>
                </c:pt>
                <c:pt idx="246">
                  <c:v>0</c:v>
                </c:pt>
                <c:pt idx="247">
                  <c:v>0</c:v>
                </c:pt>
                <c:pt idx="248">
                  <c:v>43740</c:v>
                </c:pt>
                <c:pt idx="249">
                  <c:v>43733</c:v>
                </c:pt>
                <c:pt idx="250">
                  <c:v>43726</c:v>
                </c:pt>
                <c:pt idx="251">
                  <c:v>43719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43712</c:v>
                </c:pt>
                <c:pt idx="256">
                  <c:v>43705</c:v>
                </c:pt>
                <c:pt idx="257">
                  <c:v>43698</c:v>
                </c:pt>
                <c:pt idx="258">
                  <c:v>43691</c:v>
                </c:pt>
                <c:pt idx="259">
                  <c:v>43684</c:v>
                </c:pt>
                <c:pt idx="260">
                  <c:v>43677</c:v>
                </c:pt>
                <c:pt idx="261">
                  <c:v>43670</c:v>
                </c:pt>
                <c:pt idx="262">
                  <c:v>43663</c:v>
                </c:pt>
                <c:pt idx="263">
                  <c:v>43656</c:v>
                </c:pt>
                <c:pt idx="264">
                  <c:v>43649</c:v>
                </c:pt>
                <c:pt idx="265">
                  <c:v>43642</c:v>
                </c:pt>
                <c:pt idx="266">
                  <c:v>43635</c:v>
                </c:pt>
                <c:pt idx="267">
                  <c:v>43628</c:v>
                </c:pt>
                <c:pt idx="268">
                  <c:v>43621</c:v>
                </c:pt>
                <c:pt idx="269">
                  <c:v>43614</c:v>
                </c:pt>
                <c:pt idx="270">
                  <c:v>43607</c:v>
                </c:pt>
                <c:pt idx="271">
                  <c:v>43600</c:v>
                </c:pt>
                <c:pt idx="272">
                  <c:v>43593</c:v>
                </c:pt>
                <c:pt idx="273">
                  <c:v>43586</c:v>
                </c:pt>
                <c:pt idx="274">
                  <c:v>43579</c:v>
                </c:pt>
                <c:pt idx="275">
                  <c:v>43572</c:v>
                </c:pt>
                <c:pt idx="276">
                  <c:v>43565</c:v>
                </c:pt>
                <c:pt idx="277">
                  <c:v>43558</c:v>
                </c:pt>
                <c:pt idx="278">
                  <c:v>43551</c:v>
                </c:pt>
                <c:pt idx="279">
                  <c:v>43544</c:v>
                </c:pt>
                <c:pt idx="280">
                  <c:v>43537</c:v>
                </c:pt>
                <c:pt idx="281">
                  <c:v>43530</c:v>
                </c:pt>
                <c:pt idx="282">
                  <c:v>43523</c:v>
                </c:pt>
                <c:pt idx="283">
                  <c:v>43516</c:v>
                </c:pt>
                <c:pt idx="284">
                  <c:v>43509</c:v>
                </c:pt>
                <c:pt idx="285">
                  <c:v>43502</c:v>
                </c:pt>
                <c:pt idx="286">
                  <c:v>43495</c:v>
                </c:pt>
                <c:pt idx="287">
                  <c:v>43488</c:v>
                </c:pt>
                <c:pt idx="288">
                  <c:v>43481</c:v>
                </c:pt>
                <c:pt idx="289">
                  <c:v>43474</c:v>
                </c:pt>
                <c:pt idx="290">
                  <c:v>43467</c:v>
                </c:pt>
                <c:pt idx="291">
                  <c:v>43460</c:v>
                </c:pt>
                <c:pt idx="292">
                  <c:v>43453</c:v>
                </c:pt>
                <c:pt idx="293">
                  <c:v>43446</c:v>
                </c:pt>
                <c:pt idx="294">
                  <c:v>43439</c:v>
                </c:pt>
                <c:pt idx="295">
                  <c:v>43432</c:v>
                </c:pt>
                <c:pt idx="296">
                  <c:v>43425</c:v>
                </c:pt>
                <c:pt idx="297">
                  <c:v>43418</c:v>
                </c:pt>
                <c:pt idx="298">
                  <c:v>43411</c:v>
                </c:pt>
                <c:pt idx="299">
                  <c:v>43404</c:v>
                </c:pt>
                <c:pt idx="300">
                  <c:v>43397</c:v>
                </c:pt>
                <c:pt idx="301">
                  <c:v>43390</c:v>
                </c:pt>
                <c:pt idx="302">
                  <c:v>43383</c:v>
                </c:pt>
                <c:pt idx="303">
                  <c:v>43376</c:v>
                </c:pt>
                <c:pt idx="304">
                  <c:v>43369</c:v>
                </c:pt>
                <c:pt idx="305">
                  <c:v>43362</c:v>
                </c:pt>
                <c:pt idx="306">
                  <c:v>43355</c:v>
                </c:pt>
                <c:pt idx="307">
                  <c:v>43348</c:v>
                </c:pt>
                <c:pt idx="308">
                  <c:v>43341</c:v>
                </c:pt>
                <c:pt idx="309">
                  <c:v>43334</c:v>
                </c:pt>
                <c:pt idx="310">
                  <c:v>43327</c:v>
                </c:pt>
                <c:pt idx="311">
                  <c:v>43320</c:v>
                </c:pt>
                <c:pt idx="312">
                  <c:v>43313</c:v>
                </c:pt>
                <c:pt idx="313">
                  <c:v>43306</c:v>
                </c:pt>
                <c:pt idx="314">
                  <c:v>43299</c:v>
                </c:pt>
                <c:pt idx="315">
                  <c:v>43292</c:v>
                </c:pt>
                <c:pt idx="316">
                  <c:v>43285</c:v>
                </c:pt>
                <c:pt idx="317">
                  <c:v>43278</c:v>
                </c:pt>
                <c:pt idx="318">
                  <c:v>43271</c:v>
                </c:pt>
                <c:pt idx="319">
                  <c:v>43264</c:v>
                </c:pt>
                <c:pt idx="320">
                  <c:v>43257</c:v>
                </c:pt>
                <c:pt idx="321">
                  <c:v>43250</c:v>
                </c:pt>
                <c:pt idx="322">
                  <c:v>43243</c:v>
                </c:pt>
                <c:pt idx="323">
                  <c:v>43236</c:v>
                </c:pt>
                <c:pt idx="324">
                  <c:v>43229</c:v>
                </c:pt>
                <c:pt idx="325">
                  <c:v>43222</c:v>
                </c:pt>
                <c:pt idx="326">
                  <c:v>43215</c:v>
                </c:pt>
                <c:pt idx="327">
                  <c:v>43208</c:v>
                </c:pt>
                <c:pt idx="328">
                  <c:v>43201</c:v>
                </c:pt>
                <c:pt idx="329">
                  <c:v>43194</c:v>
                </c:pt>
                <c:pt idx="330">
                  <c:v>43187</c:v>
                </c:pt>
                <c:pt idx="331">
                  <c:v>43180</c:v>
                </c:pt>
                <c:pt idx="332">
                  <c:v>43173</c:v>
                </c:pt>
                <c:pt idx="333">
                  <c:v>43166</c:v>
                </c:pt>
                <c:pt idx="334">
                  <c:v>43159</c:v>
                </c:pt>
                <c:pt idx="335">
                  <c:v>43152</c:v>
                </c:pt>
                <c:pt idx="336">
                  <c:v>43145</c:v>
                </c:pt>
                <c:pt idx="337">
                  <c:v>43138</c:v>
                </c:pt>
                <c:pt idx="338">
                  <c:v>43131</c:v>
                </c:pt>
                <c:pt idx="339">
                  <c:v>43124</c:v>
                </c:pt>
                <c:pt idx="340">
                  <c:v>43117</c:v>
                </c:pt>
                <c:pt idx="341">
                  <c:v>43110</c:v>
                </c:pt>
                <c:pt idx="342">
                  <c:v>43103</c:v>
                </c:pt>
                <c:pt idx="343">
                  <c:v>43096</c:v>
                </c:pt>
                <c:pt idx="344">
                  <c:v>43089</c:v>
                </c:pt>
                <c:pt idx="345">
                  <c:v>43082</c:v>
                </c:pt>
                <c:pt idx="346">
                  <c:v>43075</c:v>
                </c:pt>
                <c:pt idx="347">
                  <c:v>43068</c:v>
                </c:pt>
                <c:pt idx="348">
                  <c:v>43061</c:v>
                </c:pt>
                <c:pt idx="349">
                  <c:v>43054</c:v>
                </c:pt>
                <c:pt idx="350">
                  <c:v>43047</c:v>
                </c:pt>
                <c:pt idx="351">
                  <c:v>43040</c:v>
                </c:pt>
                <c:pt idx="352">
                  <c:v>43033</c:v>
                </c:pt>
                <c:pt idx="353">
                  <c:v>43026</c:v>
                </c:pt>
                <c:pt idx="354">
                  <c:v>43019</c:v>
                </c:pt>
                <c:pt idx="355">
                  <c:v>43012</c:v>
                </c:pt>
                <c:pt idx="356">
                  <c:v>43005</c:v>
                </c:pt>
                <c:pt idx="357">
                  <c:v>42998</c:v>
                </c:pt>
                <c:pt idx="358">
                  <c:v>42991</c:v>
                </c:pt>
                <c:pt idx="359">
                  <c:v>42984</c:v>
                </c:pt>
                <c:pt idx="360">
                  <c:v>42977</c:v>
                </c:pt>
                <c:pt idx="361">
                  <c:v>42970</c:v>
                </c:pt>
                <c:pt idx="362">
                  <c:v>42963</c:v>
                </c:pt>
                <c:pt idx="363">
                  <c:v>42956</c:v>
                </c:pt>
                <c:pt idx="364">
                  <c:v>42949</c:v>
                </c:pt>
                <c:pt idx="365">
                  <c:v>42942</c:v>
                </c:pt>
                <c:pt idx="366">
                  <c:v>42935</c:v>
                </c:pt>
                <c:pt idx="367">
                  <c:v>42928</c:v>
                </c:pt>
                <c:pt idx="368">
                  <c:v>42921</c:v>
                </c:pt>
                <c:pt idx="369">
                  <c:v>42914</c:v>
                </c:pt>
                <c:pt idx="370">
                  <c:v>42907</c:v>
                </c:pt>
                <c:pt idx="371">
                  <c:v>42900</c:v>
                </c:pt>
                <c:pt idx="372">
                  <c:v>42893</c:v>
                </c:pt>
                <c:pt idx="373">
                  <c:v>42886</c:v>
                </c:pt>
                <c:pt idx="374">
                  <c:v>42879</c:v>
                </c:pt>
                <c:pt idx="375">
                  <c:v>42872</c:v>
                </c:pt>
                <c:pt idx="376">
                  <c:v>42865</c:v>
                </c:pt>
                <c:pt idx="377">
                  <c:v>42858</c:v>
                </c:pt>
                <c:pt idx="378">
                  <c:v>42851</c:v>
                </c:pt>
                <c:pt idx="379">
                  <c:v>42844</c:v>
                </c:pt>
                <c:pt idx="380">
                  <c:v>42837</c:v>
                </c:pt>
                <c:pt idx="381">
                  <c:v>42830</c:v>
                </c:pt>
                <c:pt idx="382">
                  <c:v>42823</c:v>
                </c:pt>
                <c:pt idx="383">
                  <c:v>42816</c:v>
                </c:pt>
                <c:pt idx="384">
                  <c:v>42809</c:v>
                </c:pt>
                <c:pt idx="385">
                  <c:v>42802</c:v>
                </c:pt>
                <c:pt idx="386">
                  <c:v>42795</c:v>
                </c:pt>
                <c:pt idx="387">
                  <c:v>42788</c:v>
                </c:pt>
                <c:pt idx="388">
                  <c:v>42781</c:v>
                </c:pt>
                <c:pt idx="389">
                  <c:v>42774</c:v>
                </c:pt>
                <c:pt idx="390">
                  <c:v>42767</c:v>
                </c:pt>
                <c:pt idx="391">
                  <c:v>42760</c:v>
                </c:pt>
                <c:pt idx="392">
                  <c:v>42753</c:v>
                </c:pt>
                <c:pt idx="393">
                  <c:v>42746</c:v>
                </c:pt>
                <c:pt idx="394">
                  <c:v>42739</c:v>
                </c:pt>
                <c:pt idx="395">
                  <c:v>42732</c:v>
                </c:pt>
              </c:numCache>
            </c:numRef>
          </c:cat>
          <c:val>
            <c:numRef>
              <c:f>Graphs!$CT$5:$CT$400</c:f>
              <c:numCache>
                <c:formatCode>0</c:formatCode>
                <c:ptCount val="396"/>
                <c:pt idx="0">
                  <c:v>161.37956473625968</c:v>
                </c:pt>
                <c:pt idx="1">
                  <c:v>159.06389980802632</c:v>
                </c:pt>
                <c:pt idx="2">
                  <c:v>155.41659003126725</c:v>
                </c:pt>
                <c:pt idx="3">
                  <c:v>155.44041450777203</c:v>
                </c:pt>
                <c:pt idx="4">
                  <c:v>153.57572393375892</c:v>
                </c:pt>
                <c:pt idx="5">
                  <c:v>156.27889772517108</c:v>
                </c:pt>
                <c:pt idx="6">
                  <c:v>157.20362493064547</c:v>
                </c:pt>
                <c:pt idx="7">
                  <c:v>159.63827627572203</c:v>
                </c:pt>
                <c:pt idx="8">
                  <c:v>160.47684548372305</c:v>
                </c:pt>
                <c:pt idx="9">
                  <c:v>165.4868070239956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175.54803065407233</c:v>
                </c:pt>
                <c:pt idx="36">
                  <c:v>178.73344220649608</c:v>
                </c:pt>
                <c:pt idx="37">
                  <c:v>188.43643717253423</c:v>
                </c:pt>
                <c:pt idx="38">
                  <c:v>198.39093070031083</c:v>
                </c:pt>
                <c:pt idx="39">
                  <c:v>205.98736610821203</c:v>
                </c:pt>
                <c:pt idx="40">
                  <c:v>198.90831714312148</c:v>
                </c:pt>
                <c:pt idx="41">
                  <c:v>200.61584398619016</c:v>
                </c:pt>
                <c:pt idx="42">
                  <c:v>205.9346625479734</c:v>
                </c:pt>
                <c:pt idx="43">
                  <c:v>208.62308762169681</c:v>
                </c:pt>
                <c:pt idx="44">
                  <c:v>203.15818635146366</c:v>
                </c:pt>
                <c:pt idx="45">
                  <c:v>208.21917808219177</c:v>
                </c:pt>
                <c:pt idx="46">
                  <c:v>203.74898125509372</c:v>
                </c:pt>
                <c:pt idx="47">
                  <c:v>206.5404475043029</c:v>
                </c:pt>
                <c:pt idx="48">
                  <c:v>221.34821183572672</c:v>
                </c:pt>
                <c:pt idx="49">
                  <c:v>221.57114081670022</c:v>
                </c:pt>
                <c:pt idx="50">
                  <c:v>222.12065813528335</c:v>
                </c:pt>
                <c:pt idx="51">
                  <c:v>231.40038720383515</c:v>
                </c:pt>
                <c:pt idx="52">
                  <c:v>231.80343069077421</c:v>
                </c:pt>
                <c:pt idx="53">
                  <c:v>238.88520238885204</c:v>
                </c:pt>
                <c:pt idx="54">
                  <c:v>242.76908487434804</c:v>
                </c:pt>
                <c:pt idx="55">
                  <c:v>239.61063272182702</c:v>
                </c:pt>
                <c:pt idx="56">
                  <c:v>245.20856820744081</c:v>
                </c:pt>
                <c:pt idx="57">
                  <c:v>247.66355140186914</c:v>
                </c:pt>
                <c:pt idx="58">
                  <c:v>249.65067536096882</c:v>
                </c:pt>
                <c:pt idx="59">
                  <c:v>246.00697631723887</c:v>
                </c:pt>
                <c:pt idx="60">
                  <c:v>244.53024453024452</c:v>
                </c:pt>
                <c:pt idx="61">
                  <c:v>245.41009318202785</c:v>
                </c:pt>
                <c:pt idx="62">
                  <c:v>245.64994882292734</c:v>
                </c:pt>
                <c:pt idx="63">
                  <c:v>249.0801018964053</c:v>
                </c:pt>
                <c:pt idx="64">
                  <c:v>246.24060150375939</c:v>
                </c:pt>
                <c:pt idx="65">
                  <c:v>246.33320797292214</c:v>
                </c:pt>
                <c:pt idx="66">
                  <c:v>246.03249131373838</c:v>
                </c:pt>
                <c:pt idx="67">
                  <c:v>243.13799981004846</c:v>
                </c:pt>
                <c:pt idx="68">
                  <c:v>252.50578257517347</c:v>
                </c:pt>
                <c:pt idx="69">
                  <c:v>258.59564164648913</c:v>
                </c:pt>
                <c:pt idx="70">
                  <c:v>249.71187091817137</c:v>
                </c:pt>
                <c:pt idx="71">
                  <c:v>258.98993923697577</c:v>
                </c:pt>
                <c:pt idx="72">
                  <c:v>#N/A</c:v>
                </c:pt>
                <c:pt idx="73">
                  <c:v>263.39419335528288</c:v>
                </c:pt>
                <c:pt idx="74">
                  <c:v>273.06197586418489</c:v>
                </c:pt>
                <c:pt idx="75">
                  <c:v>275.08757469606428</c:v>
                </c:pt>
                <c:pt idx="76">
                  <c:v>269.28895612708016</c:v>
                </c:pt>
                <c:pt idx="77">
                  <c:v>272.86983795086252</c:v>
                </c:pt>
                <c:pt idx="78">
                  <c:v>264.48616999798099</c:v>
                </c:pt>
                <c:pt idx="79">
                  <c:v>264.26426426426428</c:v>
                </c:pt>
                <c:pt idx="80">
                  <c:v>264.03641881638845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297.13668287412207</c:v>
                </c:pt>
                <c:pt idx="108">
                  <c:v>259.16784203102958</c:v>
                </c:pt>
                <c:pt idx="109">
                  <c:v>253.69328174463595</c:v>
                </c:pt>
                <c:pt idx="110">
                  <c:v>250.10931351114999</c:v>
                </c:pt>
                <c:pt idx="111">
                  <c:v>253.4663958314934</c:v>
                </c:pt>
                <c:pt idx="112">
                  <c:v>252.72678903963822</c:v>
                </c:pt>
                <c:pt idx="113">
                  <c:v>246.80475980608196</c:v>
                </c:pt>
                <c:pt idx="114">
                  <c:v>243.62357080035181</c:v>
                </c:pt>
                <c:pt idx="115">
                  <c:v>244.27952999381571</c:v>
                </c:pt>
                <c:pt idx="116">
                  <c:v>242.41351853490221</c:v>
                </c:pt>
                <c:pt idx="117">
                  <c:v>242.45641978585962</c:v>
                </c:pt>
                <c:pt idx="118">
                  <c:v>240.63221452672704</c:v>
                </c:pt>
                <c:pt idx="119">
                  <c:v>246.03947251969203</c:v>
                </c:pt>
                <c:pt idx="120">
                  <c:v>244.82941488421426</c:v>
                </c:pt>
                <c:pt idx="121">
                  <c:v>251.65090130287345</c:v>
                </c:pt>
                <c:pt idx="122">
                  <c:v>249.20466595970308</c:v>
                </c:pt>
                <c:pt idx="123">
                  <c:v>238.79563938397649</c:v>
                </c:pt>
                <c:pt idx="124">
                  <c:v>241.83796856106409</c:v>
                </c:pt>
                <c:pt idx="125">
                  <c:v>235.86123784109495</c:v>
                </c:pt>
                <c:pt idx="126">
                  <c:v>236.59984513464678</c:v>
                </c:pt>
                <c:pt idx="127">
                  <c:v>231.79380729977515</c:v>
                </c:pt>
                <c:pt idx="128">
                  <c:v>233.06186102928439</c:v>
                </c:pt>
                <c:pt idx="129">
                  <c:v>226.53166294834392</c:v>
                </c:pt>
                <c:pt idx="130">
                  <c:v>223.37795208457669</c:v>
                </c:pt>
                <c:pt idx="131">
                  <c:v>224.12043301759135</c:v>
                </c:pt>
                <c:pt idx="132">
                  <c:v>224.0635833262873</c:v>
                </c:pt>
                <c:pt idx="133">
                  <c:v>222.56071761022255</c:v>
                </c:pt>
                <c:pt idx="134">
                  <c:v>230.06134969325154</c:v>
                </c:pt>
                <c:pt idx="135">
                  <c:v>233.72856777275445</c:v>
                </c:pt>
                <c:pt idx="136">
                  <c:v>229.98805256869773</c:v>
                </c:pt>
                <c:pt idx="137">
                  <c:v>225.10749515217941</c:v>
                </c:pt>
                <c:pt idx="138">
                  <c:v>228.67790293893452</c:v>
                </c:pt>
                <c:pt idx="139">
                  <c:v>231.05674481821271</c:v>
                </c:pt>
                <c:pt idx="140">
                  <c:v>227.73450728073146</c:v>
                </c:pt>
                <c:pt idx="141">
                  <c:v>231.59496238694953</c:v>
                </c:pt>
                <c:pt idx="142">
                  <c:v>235.61090541905085</c:v>
                </c:pt>
                <c:pt idx="143">
                  <c:v>235.96351769726382</c:v>
                </c:pt>
                <c:pt idx="144">
                  <c:v>238.37017485978225</c:v>
                </c:pt>
                <c:pt idx="145">
                  <c:v>244.36244362443625</c:v>
                </c:pt>
                <c:pt idx="146">
                  <c:v>243.72230428360416</c:v>
                </c:pt>
                <c:pt idx="147">
                  <c:v>237.14122168615583</c:v>
                </c:pt>
                <c:pt idx="148">
                  <c:v>241.56567310841794</c:v>
                </c:pt>
                <c:pt idx="149">
                  <c:v>245.91516751939264</c:v>
                </c:pt>
                <c:pt idx="150">
                  <c:v>242.39900041649315</c:v>
                </c:pt>
                <c:pt idx="151">
                  <c:v>233.63711681855838</c:v>
                </c:pt>
                <c:pt idx="152">
                  <c:v>224.03597901224285</c:v>
                </c:pt>
                <c:pt idx="153">
                  <c:v>217.31862253426948</c:v>
                </c:pt>
                <c:pt idx="154">
                  <c:v>220.4644900706833</c:v>
                </c:pt>
                <c:pt idx="155">
                  <c:v>223.45415778251598</c:v>
                </c:pt>
                <c:pt idx="156">
                  <c:v>222.83298097251583</c:v>
                </c:pt>
                <c:pt idx="157">
                  <c:v>222.55815906609556</c:v>
                </c:pt>
                <c:pt idx="158">
                  <c:v>220.31617894382777</c:v>
                </c:pt>
                <c:pt idx="159">
                  <c:v>219.1235059760956</c:v>
                </c:pt>
                <c:pt idx="160">
                  <c:v>217.35550798616831</c:v>
                </c:pt>
                <c:pt idx="161">
                  <c:v>214.75953565505804</c:v>
                </c:pt>
                <c:pt idx="162">
                  <c:v>216.04683763502931</c:v>
                </c:pt>
                <c:pt idx="163">
                  <c:v>219.68877423649829</c:v>
                </c:pt>
                <c:pt idx="164">
                  <c:v>216.27868581806175</c:v>
                </c:pt>
                <c:pt idx="165">
                  <c:v>218.99016610197506</c:v>
                </c:pt>
                <c:pt idx="166">
                  <c:v>213.71034029261878</c:v>
                </c:pt>
                <c:pt idx="167">
                  <c:v>197.76300859134381</c:v>
                </c:pt>
                <c:pt idx="168">
                  <c:v>190.53822978584807</c:v>
                </c:pt>
                <c:pt idx="169">
                  <c:v>188.64047345060004</c:v>
                </c:pt>
                <c:pt idx="170">
                  <c:v>187.05390105833126</c:v>
                </c:pt>
                <c:pt idx="171">
                  <c:v>187.46386984887272</c:v>
                </c:pt>
                <c:pt idx="172">
                  <c:v>190.61826620255263</c:v>
                </c:pt>
                <c:pt idx="173">
                  <c:v>198.48612279226239</c:v>
                </c:pt>
                <c:pt idx="174">
                  <c:v>199.69666329625883</c:v>
                </c:pt>
                <c:pt idx="175">
                  <c:v>201.42784293727689</c:v>
                </c:pt>
                <c:pt idx="176">
                  <c:v>195.37582117566762</c:v>
                </c:pt>
                <c:pt idx="177">
                  <c:v>203.80318922145474</c:v>
                </c:pt>
                <c:pt idx="178">
                  <c:v>193.21633479581504</c:v>
                </c:pt>
                <c:pt idx="179">
                  <c:v>178.72340425531914</c:v>
                </c:pt>
                <c:pt idx="180">
                  <c:v>174.17162276975361</c:v>
                </c:pt>
                <c:pt idx="181">
                  <c:v>169.11513495046123</c:v>
                </c:pt>
                <c:pt idx="182">
                  <c:v>167.63599042080054</c:v>
                </c:pt>
                <c:pt idx="183">
                  <c:v>160.08088297244922</c:v>
                </c:pt>
                <c:pt idx="184">
                  <c:v>155.44041450777203</c:v>
                </c:pt>
                <c:pt idx="185">
                  <c:v>154.28715959868478</c:v>
                </c:pt>
                <c:pt idx="186">
                  <c:v>151.83645771481889</c:v>
                </c:pt>
                <c:pt idx="187">
                  <c:v>153.35623900108942</c:v>
                </c:pt>
                <c:pt idx="188">
                  <c:v>154.61727975533088</c:v>
                </c:pt>
                <c:pt idx="189">
                  <c:v>155.22186603678082</c:v>
                </c:pt>
                <c:pt idx="190">
                  <c:v>157.7825159914712</c:v>
                </c:pt>
                <c:pt idx="191">
                  <c:v>158.92209362584211</c:v>
                </c:pt>
                <c:pt idx="192">
                  <c:v>159.90912268437609</c:v>
                </c:pt>
                <c:pt idx="193">
                  <c:v>162.1477937267411</c:v>
                </c:pt>
                <c:pt idx="194">
                  <c:v>163.39285714285714</c:v>
                </c:pt>
                <c:pt idx="195">
                  <c:v>160.46099290780143</c:v>
                </c:pt>
                <c:pt idx="196">
                  <c:v>161.14672364672364</c:v>
                </c:pt>
                <c:pt idx="197">
                  <c:v>159.12087912087912</c:v>
                </c:pt>
                <c:pt idx="198">
                  <c:v>159.90709308558158</c:v>
                </c:pt>
                <c:pt idx="199">
                  <c:v>161.95068692566645</c:v>
                </c:pt>
                <c:pt idx="200">
                  <c:v>160.61325059317392</c:v>
                </c:pt>
                <c:pt idx="201">
                  <c:v>157.24137931034485</c:v>
                </c:pt>
                <c:pt idx="202">
                  <c:v>157.30545017118536</c:v>
                </c:pt>
                <c:pt idx="203">
                  <c:v>155.41413023427413</c:v>
                </c:pt>
                <c:pt idx="204">
                  <c:v>161.03800496917273</c:v>
                </c:pt>
                <c:pt idx="205">
                  <c:v>161.42346143263322</c:v>
                </c:pt>
                <c:pt idx="206">
                  <c:v>164.19832582099164</c:v>
                </c:pt>
                <c:pt idx="207">
                  <c:v>164.59400146305779</c:v>
                </c:pt>
                <c:pt idx="208">
                  <c:v>162.55657153412764</c:v>
                </c:pt>
                <c:pt idx="209">
                  <c:v>154.5637461130419</c:v>
                </c:pt>
                <c:pt idx="210">
                  <c:v>155.257586450247</c:v>
                </c:pt>
                <c:pt idx="211">
                  <c:v>160</c:v>
                </c:pt>
                <c:pt idx="212">
                  <c:v>161.83908045977012</c:v>
                </c:pt>
                <c:pt idx="213">
                  <c:v>167.59259259259258</c:v>
                </c:pt>
                <c:pt idx="214">
                  <c:v>164.92578339747115</c:v>
                </c:pt>
                <c:pt idx="215">
                  <c:v>166.47010795609179</c:v>
                </c:pt>
                <c:pt idx="216">
                  <c:v>0</c:v>
                </c:pt>
                <c:pt idx="217">
                  <c:v>168.16653031542586</c:v>
                </c:pt>
                <c:pt idx="218">
                  <c:v>164.14141414141415</c:v>
                </c:pt>
                <c:pt idx="219">
                  <c:v>0</c:v>
                </c:pt>
                <c:pt idx="220">
                  <c:v>161.55088852988689</c:v>
                </c:pt>
                <c:pt idx="221">
                  <c:v>159.2442645074224</c:v>
                </c:pt>
                <c:pt idx="222">
                  <c:v>155.77710521630763</c:v>
                </c:pt>
                <c:pt idx="223">
                  <c:v>157.94223826714801</c:v>
                </c:pt>
                <c:pt idx="224">
                  <c:v>155.64552406657671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152.14446952595938</c:v>
                </c:pt>
                <c:pt idx="230">
                  <c:v>152.51331107300783</c:v>
                </c:pt>
                <c:pt idx="231">
                  <c:v>152.60241620492326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151.91246948186995</c:v>
                </c:pt>
                <c:pt idx="240">
                  <c:v>149.91822642195166</c:v>
                </c:pt>
                <c:pt idx="241">
                  <c:v>149.68440036068532</c:v>
                </c:pt>
                <c:pt idx="242">
                  <c:v>149.46875562758868</c:v>
                </c:pt>
                <c:pt idx="243">
                  <c:v>148.34127483592556</c:v>
                </c:pt>
                <c:pt idx="244">
                  <c:v>150.56689342403627</c:v>
                </c:pt>
                <c:pt idx="245">
                  <c:v>150.25953920407977</c:v>
                </c:pt>
                <c:pt idx="246">
                  <c:v>0</c:v>
                </c:pt>
                <c:pt idx="247">
                  <c:v>0</c:v>
                </c:pt>
                <c:pt idx="248">
                  <c:v>148.28375286041191</c:v>
                </c:pt>
                <c:pt idx="249">
                  <c:v>144.78237115279546</c:v>
                </c:pt>
                <c:pt idx="250">
                  <c:v>142.94761603184656</c:v>
                </c:pt>
                <c:pt idx="251">
                  <c:v>141.77951467781514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143.40170629878384</c:v>
                </c:pt>
                <c:pt idx="256">
                  <c:v>144.36524406749075</c:v>
                </c:pt>
                <c:pt idx="257">
                  <c:v>145.89337175792505</c:v>
                </c:pt>
                <c:pt idx="258">
                  <c:v>147.47944225956383</c:v>
                </c:pt>
                <c:pt idx="259">
                  <c:v>166.93447598643098</c:v>
                </c:pt>
                <c:pt idx="260">
                  <c:v>168.59474486593132</c:v>
                </c:pt>
                <c:pt idx="261">
                  <c:v>175.94254937163373</c:v>
                </c:pt>
                <c:pt idx="262">
                  <c:v>174.76593847525635</c:v>
                </c:pt>
                <c:pt idx="263">
                  <c:v>173.79679144385025</c:v>
                </c:pt>
                <c:pt idx="264">
                  <c:v>171.78783317099089</c:v>
                </c:pt>
                <c:pt idx="265">
                  <c:v>168.98433374405914</c:v>
                </c:pt>
                <c:pt idx="266">
                  <c:v>165.52154903185507</c:v>
                </c:pt>
                <c:pt idx="267">
                  <c:v>158.96847125320144</c:v>
                </c:pt>
                <c:pt idx="268">
                  <c:v>159.01217020520565</c:v>
                </c:pt>
                <c:pt idx="269">
                  <c:v>160.45177482968808</c:v>
                </c:pt>
                <c:pt idx="270">
                  <c:v>155.76045116820339</c:v>
                </c:pt>
                <c:pt idx="271">
                  <c:v>151.12223911293927</c:v>
                </c:pt>
                <c:pt idx="272">
                  <c:v>149.97321906802355</c:v>
                </c:pt>
                <c:pt idx="273">
                  <c:v>150.65073988233198</c:v>
                </c:pt>
                <c:pt idx="274">
                  <c:v>152.55598180033903</c:v>
                </c:pt>
                <c:pt idx="275">
                  <c:v>153.08379789399166</c:v>
                </c:pt>
                <c:pt idx="276">
                  <c:v>154.26899547832255</c:v>
                </c:pt>
                <c:pt idx="277">
                  <c:v>154.76296362180912</c:v>
                </c:pt>
                <c:pt idx="278">
                  <c:v>153.62756415948849</c:v>
                </c:pt>
                <c:pt idx="279">
                  <c:v>150.60771534261053</c:v>
                </c:pt>
                <c:pt idx="280">
                  <c:v>150.40254799610722</c:v>
                </c:pt>
                <c:pt idx="281">
                  <c:v>152.14506855373727</c:v>
                </c:pt>
                <c:pt idx="282">
                  <c:v>152.81925171262955</c:v>
                </c:pt>
                <c:pt idx="283">
                  <c:v>155.17545406453888</c:v>
                </c:pt>
                <c:pt idx="284">
                  <c:v>157.45245466607696</c:v>
                </c:pt>
                <c:pt idx="285">
                  <c:v>157.97788309636653</c:v>
                </c:pt>
                <c:pt idx="286">
                  <c:v>160.11899553766733</c:v>
                </c:pt>
                <c:pt idx="287">
                  <c:v>156.59364828010908</c:v>
                </c:pt>
                <c:pt idx="288">
                  <c:v>155.41311792080077</c:v>
                </c:pt>
                <c:pt idx="289">
                  <c:v>151.02575294631166</c:v>
                </c:pt>
                <c:pt idx="290">
                  <c:v>150.91690795823465</c:v>
                </c:pt>
                <c:pt idx="291">
                  <c:v>149.89481065918653</c:v>
                </c:pt>
                <c:pt idx="292">
                  <c:v>149.05743095133712</c:v>
                </c:pt>
                <c:pt idx="293">
                  <c:v>147.18843645337563</c:v>
                </c:pt>
                <c:pt idx="294">
                  <c:v>146.20398097586755</c:v>
                </c:pt>
                <c:pt idx="295">
                  <c:v>145.33853243530663</c:v>
                </c:pt>
                <c:pt idx="296">
                  <c:v>145.49916732404242</c:v>
                </c:pt>
                <c:pt idx="297">
                  <c:v>146.06940509915015</c:v>
                </c:pt>
                <c:pt idx="298">
                  <c:v>144.51118655871855</c:v>
                </c:pt>
                <c:pt idx="299">
                  <c:v>143.1348294751723</c:v>
                </c:pt>
                <c:pt idx="300">
                  <c:v>142.2425147071736</c:v>
                </c:pt>
                <c:pt idx="301">
                  <c:v>143.97224631396358</c:v>
                </c:pt>
                <c:pt idx="302">
                  <c:v>145.21739130434784</c:v>
                </c:pt>
                <c:pt idx="303">
                  <c:v>146.3456875649463</c:v>
                </c:pt>
                <c:pt idx="304">
                  <c:v>143.98909431711681</c:v>
                </c:pt>
                <c:pt idx="305">
                  <c:v>143.99588583183336</c:v>
                </c:pt>
                <c:pt idx="306">
                  <c:v>153.6469572723349</c:v>
                </c:pt>
                <c:pt idx="307">
                  <c:v>156.27698152305302</c:v>
                </c:pt>
                <c:pt idx="308">
                  <c:v>159.51972555746141</c:v>
                </c:pt>
                <c:pt idx="309">
                  <c:v>160.9848484848485</c:v>
                </c:pt>
                <c:pt idx="310">
                  <c:v>168.71301121809026</c:v>
                </c:pt>
                <c:pt idx="311">
                  <c:v>164.81145914229009</c:v>
                </c:pt>
                <c:pt idx="312">
                  <c:v>159.02872777017785</c:v>
                </c:pt>
                <c:pt idx="313">
                  <c:v>154.83319076133446</c:v>
                </c:pt>
                <c:pt idx="314">
                  <c:v>155.88665920248042</c:v>
                </c:pt>
                <c:pt idx="315">
                  <c:v>152.53515125692374</c:v>
                </c:pt>
                <c:pt idx="316">
                  <c:v>154.6126095172651</c:v>
                </c:pt>
                <c:pt idx="317">
                  <c:v>153.23691460055096</c:v>
                </c:pt>
                <c:pt idx="318">
                  <c:v>153.73985144239074</c:v>
                </c:pt>
                <c:pt idx="319">
                  <c:v>158.10948656919416</c:v>
                </c:pt>
                <c:pt idx="320">
                  <c:v>160.64598385040372</c:v>
                </c:pt>
                <c:pt idx="321">
                  <c:v>165.92159559834937</c:v>
                </c:pt>
                <c:pt idx="322">
                  <c:v>167.40690126409291</c:v>
                </c:pt>
                <c:pt idx="323">
                  <c:v>168.87304820095045</c:v>
                </c:pt>
                <c:pt idx="324">
                  <c:v>172.57344894351377</c:v>
                </c:pt>
                <c:pt idx="325">
                  <c:v>170.73373865245273</c:v>
                </c:pt>
                <c:pt idx="326">
                  <c:v>167.41895773491999</c:v>
                </c:pt>
                <c:pt idx="327">
                  <c:v>165.48272521795286</c:v>
                </c:pt>
                <c:pt idx="328">
                  <c:v>166.343669250646</c:v>
                </c:pt>
                <c:pt idx="329">
                  <c:v>166.17790811339199</c:v>
                </c:pt>
                <c:pt idx="330">
                  <c:v>160.50975963865139</c:v>
                </c:pt>
                <c:pt idx="331">
                  <c:v>166.04265017092627</c:v>
                </c:pt>
                <c:pt idx="332">
                  <c:v>168.16234133721397</c:v>
                </c:pt>
                <c:pt idx="333">
                  <c:v>160.26415398244342</c:v>
                </c:pt>
                <c:pt idx="334">
                  <c:v>153.10299656132307</c:v>
                </c:pt>
                <c:pt idx="335">
                  <c:v>148.63547758284599</c:v>
                </c:pt>
                <c:pt idx="336">
                  <c:v>146.58244250080986</c:v>
                </c:pt>
                <c:pt idx="337">
                  <c:v>145.08023990922354</c:v>
                </c:pt>
                <c:pt idx="338">
                  <c:v>142.08878542185116</c:v>
                </c:pt>
                <c:pt idx="339">
                  <c:v>140.0582901554404</c:v>
                </c:pt>
                <c:pt idx="340">
                  <c:v>139.31000573629436</c:v>
                </c:pt>
                <c:pt idx="341">
                  <c:v>140.92728485657105</c:v>
                </c:pt>
                <c:pt idx="342">
                  <c:v>138.90044082175831</c:v>
                </c:pt>
                <c:pt idx="343">
                  <c:v>138.71374527112232</c:v>
                </c:pt>
                <c:pt idx="344">
                  <c:v>139.29928239763612</c:v>
                </c:pt>
                <c:pt idx="345">
                  <c:v>139.74096796182687</c:v>
                </c:pt>
                <c:pt idx="346">
                  <c:v>138.78310908013879</c:v>
                </c:pt>
                <c:pt idx="347">
                  <c:v>137.82024181956538</c:v>
                </c:pt>
                <c:pt idx="348">
                  <c:v>138.73521150736232</c:v>
                </c:pt>
                <c:pt idx="349">
                  <c:v>136.82432432432432</c:v>
                </c:pt>
                <c:pt idx="350">
                  <c:v>141.50129421915443</c:v>
                </c:pt>
                <c:pt idx="351">
                  <c:v>139.51085084395453</c:v>
                </c:pt>
                <c:pt idx="352">
                  <c:v>138.31141281289774</c:v>
                </c:pt>
                <c:pt idx="353">
                  <c:v>138.73521150736232</c:v>
                </c:pt>
                <c:pt idx="354">
                  <c:v>136.09467455621302</c:v>
                </c:pt>
                <c:pt idx="355">
                  <c:v>136.59115975226945</c:v>
                </c:pt>
                <c:pt idx="356">
                  <c:v>137.12630951367007</c:v>
                </c:pt>
                <c:pt idx="357">
                  <c:v>133.2556008994753</c:v>
                </c:pt>
                <c:pt idx="358">
                  <c:v>135.236664162284</c:v>
                </c:pt>
                <c:pt idx="359">
                  <c:v>137.45704467353951</c:v>
                </c:pt>
                <c:pt idx="360">
                  <c:v>134.2732460557234</c:v>
                </c:pt>
                <c:pt idx="361">
                  <c:v>138.99483007034496</c:v>
                </c:pt>
                <c:pt idx="362">
                  <c:v>142.61315115286081</c:v>
                </c:pt>
                <c:pt idx="363">
                  <c:v>144.91518199641973</c:v>
                </c:pt>
                <c:pt idx="364">
                  <c:v>142.86921971426156</c:v>
                </c:pt>
                <c:pt idx="365">
                  <c:v>147.71556166265887</c:v>
                </c:pt>
                <c:pt idx="366">
                  <c:v>151.73848955172116</c:v>
                </c:pt>
                <c:pt idx="367">
                  <c:v>156.34553236090488</c:v>
                </c:pt>
                <c:pt idx="368">
                  <c:v>153.58813664048017</c:v>
                </c:pt>
                <c:pt idx="369">
                  <c:v>152.08791208791209</c:v>
                </c:pt>
                <c:pt idx="370">
                  <c:v>155.19870817260249</c:v>
                </c:pt>
                <c:pt idx="371">
                  <c:v>153.53030438275462</c:v>
                </c:pt>
                <c:pt idx="372">
                  <c:v>153.33868235713649</c:v>
                </c:pt>
                <c:pt idx="373">
                  <c:v>152.39283486320292</c:v>
                </c:pt>
                <c:pt idx="374">
                  <c:v>152.77405521307961</c:v>
                </c:pt>
                <c:pt idx="375">
                  <c:v>153.81847620760999</c:v>
                </c:pt>
                <c:pt idx="376">
                  <c:v>157.1402315750781</c:v>
                </c:pt>
                <c:pt idx="377">
                  <c:v>156.60774796226758</c:v>
                </c:pt>
                <c:pt idx="378">
                  <c:v>156.06352703571102</c:v>
                </c:pt>
                <c:pt idx="379">
                  <c:v>158.97435897435898</c:v>
                </c:pt>
                <c:pt idx="380">
                  <c:v>162.1876473361622</c:v>
                </c:pt>
                <c:pt idx="381">
                  <c:v>160.14234875444839</c:v>
                </c:pt>
                <c:pt idx="382">
                  <c:v>158.16896166728694</c:v>
                </c:pt>
                <c:pt idx="383">
                  <c:v>157.30545017118536</c:v>
                </c:pt>
                <c:pt idx="384">
                  <c:v>160.04518922990019</c:v>
                </c:pt>
                <c:pt idx="385">
                  <c:v>161.04585070102311</c:v>
                </c:pt>
                <c:pt idx="386">
                  <c:v>162.34690971233269</c:v>
                </c:pt>
                <c:pt idx="387">
                  <c:v>162.65575953581282</c:v>
                </c:pt>
                <c:pt idx="388">
                  <c:v>163.90336333491234</c:v>
                </c:pt>
                <c:pt idx="389">
                  <c:v>160.33755274261603</c:v>
                </c:pt>
                <c:pt idx="390">
                  <c:v>157.55329008341056</c:v>
                </c:pt>
                <c:pt idx="391">
                  <c:v>157.31173787582611</c:v>
                </c:pt>
                <c:pt idx="392">
                  <c:v>159.41485371342836</c:v>
                </c:pt>
                <c:pt idx="393">
                  <c:v>160.90640769304008</c:v>
                </c:pt>
                <c:pt idx="394">
                  <c:v>160.96579476861166</c:v>
                </c:pt>
                <c:pt idx="395">
                  <c:v>160.56148447264687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FB-40DF-91DF-710FA2EA43BC}"/>
            </c:ext>
          </c:extLst>
        </c:ser>
        <c:ser>
          <c:idx val="3"/>
          <c:order val="3"/>
          <c:tx>
            <c:strRef>
              <c:f>Graphs!$CU$4</c:f>
              <c:strCache>
                <c:ptCount val="1"/>
                <c:pt idx="0">
                  <c:v>Select price from here 
(drop-down list)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Graphs!$CK$5:$CK$400</c:f>
              <c:numCache>
                <c:formatCode>m/d/yyyy</c:formatCode>
                <c:ptCount val="396"/>
                <c:pt idx="0">
                  <c:v>45371</c:v>
                </c:pt>
                <c:pt idx="1">
                  <c:v>45364</c:v>
                </c:pt>
                <c:pt idx="2">
                  <c:v>45357</c:v>
                </c:pt>
                <c:pt idx="3">
                  <c:v>45350</c:v>
                </c:pt>
                <c:pt idx="4">
                  <c:v>45343</c:v>
                </c:pt>
                <c:pt idx="5">
                  <c:v>45336</c:v>
                </c:pt>
                <c:pt idx="6">
                  <c:v>45329</c:v>
                </c:pt>
                <c:pt idx="7">
                  <c:v>45322</c:v>
                </c:pt>
                <c:pt idx="8">
                  <c:v>45315</c:v>
                </c:pt>
                <c:pt idx="9">
                  <c:v>45308</c:v>
                </c:pt>
                <c:pt idx="10">
                  <c:v>45301</c:v>
                </c:pt>
                <c:pt idx="11">
                  <c:v>45294</c:v>
                </c:pt>
                <c:pt idx="12">
                  <c:v>45287</c:v>
                </c:pt>
                <c:pt idx="13">
                  <c:v>45280</c:v>
                </c:pt>
                <c:pt idx="14">
                  <c:v>45273</c:v>
                </c:pt>
                <c:pt idx="15">
                  <c:v>45266</c:v>
                </c:pt>
                <c:pt idx="16">
                  <c:v>45259</c:v>
                </c:pt>
                <c:pt idx="17">
                  <c:v>45252</c:v>
                </c:pt>
                <c:pt idx="18">
                  <c:v>45245</c:v>
                </c:pt>
                <c:pt idx="19">
                  <c:v>45238</c:v>
                </c:pt>
                <c:pt idx="20">
                  <c:v>45231</c:v>
                </c:pt>
                <c:pt idx="21">
                  <c:v>45224</c:v>
                </c:pt>
                <c:pt idx="22">
                  <c:v>45217</c:v>
                </c:pt>
                <c:pt idx="23">
                  <c:v>45210</c:v>
                </c:pt>
                <c:pt idx="24">
                  <c:v>45203</c:v>
                </c:pt>
                <c:pt idx="25">
                  <c:v>45196</c:v>
                </c:pt>
                <c:pt idx="26">
                  <c:v>45189</c:v>
                </c:pt>
                <c:pt idx="27">
                  <c:v>45182</c:v>
                </c:pt>
                <c:pt idx="28">
                  <c:v>45175</c:v>
                </c:pt>
                <c:pt idx="29">
                  <c:v>45168</c:v>
                </c:pt>
                <c:pt idx="30">
                  <c:v>45161</c:v>
                </c:pt>
                <c:pt idx="31">
                  <c:v>45154</c:v>
                </c:pt>
                <c:pt idx="32">
                  <c:v>45147</c:v>
                </c:pt>
                <c:pt idx="33">
                  <c:v>45140</c:v>
                </c:pt>
                <c:pt idx="34">
                  <c:v>45133</c:v>
                </c:pt>
                <c:pt idx="35">
                  <c:v>45126</c:v>
                </c:pt>
                <c:pt idx="36">
                  <c:v>45119</c:v>
                </c:pt>
                <c:pt idx="37">
                  <c:v>45112</c:v>
                </c:pt>
                <c:pt idx="38">
                  <c:v>45105</c:v>
                </c:pt>
                <c:pt idx="39">
                  <c:v>45098</c:v>
                </c:pt>
                <c:pt idx="40">
                  <c:v>45091</c:v>
                </c:pt>
                <c:pt idx="41">
                  <c:v>45084</c:v>
                </c:pt>
                <c:pt idx="42">
                  <c:v>45077</c:v>
                </c:pt>
                <c:pt idx="43">
                  <c:v>45070</c:v>
                </c:pt>
                <c:pt idx="44">
                  <c:v>45063</c:v>
                </c:pt>
                <c:pt idx="45">
                  <c:v>45056</c:v>
                </c:pt>
                <c:pt idx="46">
                  <c:v>45049</c:v>
                </c:pt>
                <c:pt idx="47">
                  <c:v>45042</c:v>
                </c:pt>
                <c:pt idx="48">
                  <c:v>45035</c:v>
                </c:pt>
                <c:pt idx="49">
                  <c:v>45028</c:v>
                </c:pt>
                <c:pt idx="50">
                  <c:v>45021</c:v>
                </c:pt>
                <c:pt idx="51">
                  <c:v>45014</c:v>
                </c:pt>
                <c:pt idx="52">
                  <c:v>45007</c:v>
                </c:pt>
                <c:pt idx="53">
                  <c:v>45000</c:v>
                </c:pt>
                <c:pt idx="54">
                  <c:v>44993</c:v>
                </c:pt>
                <c:pt idx="55">
                  <c:v>44986</c:v>
                </c:pt>
                <c:pt idx="56">
                  <c:v>44979</c:v>
                </c:pt>
                <c:pt idx="57">
                  <c:v>44972</c:v>
                </c:pt>
                <c:pt idx="58">
                  <c:v>44965</c:v>
                </c:pt>
                <c:pt idx="59">
                  <c:v>44958</c:v>
                </c:pt>
                <c:pt idx="60">
                  <c:v>44951</c:v>
                </c:pt>
                <c:pt idx="61">
                  <c:v>44944</c:v>
                </c:pt>
                <c:pt idx="62">
                  <c:v>44937</c:v>
                </c:pt>
                <c:pt idx="63">
                  <c:v>44930</c:v>
                </c:pt>
                <c:pt idx="64">
                  <c:v>44923</c:v>
                </c:pt>
                <c:pt idx="65">
                  <c:v>44916</c:v>
                </c:pt>
                <c:pt idx="66">
                  <c:v>44909</c:v>
                </c:pt>
                <c:pt idx="67">
                  <c:v>44902</c:v>
                </c:pt>
                <c:pt idx="68">
                  <c:v>44895</c:v>
                </c:pt>
                <c:pt idx="69">
                  <c:v>44888</c:v>
                </c:pt>
                <c:pt idx="70">
                  <c:v>44881</c:v>
                </c:pt>
                <c:pt idx="71">
                  <c:v>44874</c:v>
                </c:pt>
                <c:pt idx="72">
                  <c:v>44867</c:v>
                </c:pt>
                <c:pt idx="73">
                  <c:v>44860</c:v>
                </c:pt>
                <c:pt idx="74">
                  <c:v>44853</c:v>
                </c:pt>
                <c:pt idx="75">
                  <c:v>44846</c:v>
                </c:pt>
                <c:pt idx="76">
                  <c:v>44839</c:v>
                </c:pt>
                <c:pt idx="77">
                  <c:v>44832</c:v>
                </c:pt>
                <c:pt idx="78">
                  <c:v>44825</c:v>
                </c:pt>
                <c:pt idx="79">
                  <c:v>44818</c:v>
                </c:pt>
                <c:pt idx="80">
                  <c:v>44811</c:v>
                </c:pt>
                <c:pt idx="81">
                  <c:v>44804</c:v>
                </c:pt>
                <c:pt idx="82">
                  <c:v>44797</c:v>
                </c:pt>
                <c:pt idx="83">
                  <c:v>44790</c:v>
                </c:pt>
                <c:pt idx="84">
                  <c:v>44783</c:v>
                </c:pt>
                <c:pt idx="85">
                  <c:v>44776</c:v>
                </c:pt>
                <c:pt idx="86">
                  <c:v>44769</c:v>
                </c:pt>
                <c:pt idx="87">
                  <c:v>44762</c:v>
                </c:pt>
                <c:pt idx="88">
                  <c:v>44755</c:v>
                </c:pt>
                <c:pt idx="89">
                  <c:v>44748</c:v>
                </c:pt>
                <c:pt idx="90">
                  <c:v>44741</c:v>
                </c:pt>
                <c:pt idx="91">
                  <c:v>44734</c:v>
                </c:pt>
                <c:pt idx="92">
                  <c:v>44727</c:v>
                </c:pt>
                <c:pt idx="93">
                  <c:v>44720</c:v>
                </c:pt>
                <c:pt idx="94">
                  <c:v>44713</c:v>
                </c:pt>
                <c:pt idx="95">
                  <c:v>44706</c:v>
                </c:pt>
                <c:pt idx="96">
                  <c:v>44699</c:v>
                </c:pt>
                <c:pt idx="97">
                  <c:v>44692</c:v>
                </c:pt>
                <c:pt idx="98">
                  <c:v>44685</c:v>
                </c:pt>
                <c:pt idx="99">
                  <c:v>44678</c:v>
                </c:pt>
                <c:pt idx="100">
                  <c:v>44671</c:v>
                </c:pt>
                <c:pt idx="101">
                  <c:v>44664</c:v>
                </c:pt>
                <c:pt idx="102">
                  <c:v>44657</c:v>
                </c:pt>
                <c:pt idx="103">
                  <c:v>44650</c:v>
                </c:pt>
                <c:pt idx="104">
                  <c:v>44643</c:v>
                </c:pt>
                <c:pt idx="105">
                  <c:v>44636</c:v>
                </c:pt>
                <c:pt idx="106">
                  <c:v>44629</c:v>
                </c:pt>
                <c:pt idx="107">
                  <c:v>44622</c:v>
                </c:pt>
                <c:pt idx="108">
                  <c:v>44615</c:v>
                </c:pt>
                <c:pt idx="109">
                  <c:v>44608</c:v>
                </c:pt>
                <c:pt idx="110">
                  <c:v>44601</c:v>
                </c:pt>
                <c:pt idx="111">
                  <c:v>44594</c:v>
                </c:pt>
                <c:pt idx="112">
                  <c:v>44587</c:v>
                </c:pt>
                <c:pt idx="113">
                  <c:v>44580</c:v>
                </c:pt>
                <c:pt idx="114">
                  <c:v>44573</c:v>
                </c:pt>
                <c:pt idx="115">
                  <c:v>44566</c:v>
                </c:pt>
                <c:pt idx="116">
                  <c:v>44559</c:v>
                </c:pt>
                <c:pt idx="117">
                  <c:v>44552</c:v>
                </c:pt>
                <c:pt idx="118">
                  <c:v>44545</c:v>
                </c:pt>
                <c:pt idx="119">
                  <c:v>44538</c:v>
                </c:pt>
                <c:pt idx="120">
                  <c:v>44531</c:v>
                </c:pt>
                <c:pt idx="121">
                  <c:v>44524</c:v>
                </c:pt>
                <c:pt idx="122">
                  <c:v>44517</c:v>
                </c:pt>
                <c:pt idx="123">
                  <c:v>44510</c:v>
                </c:pt>
                <c:pt idx="124">
                  <c:v>44503</c:v>
                </c:pt>
                <c:pt idx="125">
                  <c:v>44496</c:v>
                </c:pt>
                <c:pt idx="126">
                  <c:v>44489</c:v>
                </c:pt>
                <c:pt idx="127">
                  <c:v>44482</c:v>
                </c:pt>
                <c:pt idx="128">
                  <c:v>44475</c:v>
                </c:pt>
                <c:pt idx="129">
                  <c:v>44468</c:v>
                </c:pt>
                <c:pt idx="130">
                  <c:v>44461</c:v>
                </c:pt>
                <c:pt idx="131">
                  <c:v>44454</c:v>
                </c:pt>
                <c:pt idx="132">
                  <c:v>44447</c:v>
                </c:pt>
                <c:pt idx="133">
                  <c:v>44440</c:v>
                </c:pt>
                <c:pt idx="134">
                  <c:v>44433</c:v>
                </c:pt>
                <c:pt idx="135">
                  <c:v>44426</c:v>
                </c:pt>
                <c:pt idx="136">
                  <c:v>44419</c:v>
                </c:pt>
                <c:pt idx="137">
                  <c:v>44412</c:v>
                </c:pt>
                <c:pt idx="138">
                  <c:v>44405</c:v>
                </c:pt>
                <c:pt idx="139">
                  <c:v>44398</c:v>
                </c:pt>
                <c:pt idx="140">
                  <c:v>44391</c:v>
                </c:pt>
                <c:pt idx="141">
                  <c:v>44384</c:v>
                </c:pt>
                <c:pt idx="142">
                  <c:v>44377</c:v>
                </c:pt>
                <c:pt idx="143">
                  <c:v>44370</c:v>
                </c:pt>
                <c:pt idx="144">
                  <c:v>44363</c:v>
                </c:pt>
                <c:pt idx="145">
                  <c:v>44356</c:v>
                </c:pt>
                <c:pt idx="146">
                  <c:v>44349</c:v>
                </c:pt>
                <c:pt idx="147">
                  <c:v>44342</c:v>
                </c:pt>
                <c:pt idx="148">
                  <c:v>44335</c:v>
                </c:pt>
                <c:pt idx="149">
                  <c:v>44328</c:v>
                </c:pt>
                <c:pt idx="150">
                  <c:v>44321</c:v>
                </c:pt>
                <c:pt idx="151">
                  <c:v>44314</c:v>
                </c:pt>
                <c:pt idx="152">
                  <c:v>44307</c:v>
                </c:pt>
                <c:pt idx="153">
                  <c:v>44300</c:v>
                </c:pt>
                <c:pt idx="154">
                  <c:v>44293</c:v>
                </c:pt>
                <c:pt idx="155">
                  <c:v>44286</c:v>
                </c:pt>
                <c:pt idx="156">
                  <c:v>44279</c:v>
                </c:pt>
                <c:pt idx="157">
                  <c:v>44272</c:v>
                </c:pt>
                <c:pt idx="158">
                  <c:v>44265</c:v>
                </c:pt>
                <c:pt idx="159">
                  <c:v>44258</c:v>
                </c:pt>
                <c:pt idx="160">
                  <c:v>44251</c:v>
                </c:pt>
                <c:pt idx="161">
                  <c:v>44244</c:v>
                </c:pt>
                <c:pt idx="162">
                  <c:v>44237</c:v>
                </c:pt>
                <c:pt idx="163">
                  <c:v>44230</c:v>
                </c:pt>
                <c:pt idx="164">
                  <c:v>44223</c:v>
                </c:pt>
                <c:pt idx="165">
                  <c:v>44216</c:v>
                </c:pt>
                <c:pt idx="166">
                  <c:v>44209</c:v>
                </c:pt>
                <c:pt idx="167">
                  <c:v>44202</c:v>
                </c:pt>
                <c:pt idx="168">
                  <c:v>44195</c:v>
                </c:pt>
                <c:pt idx="169">
                  <c:v>44188</c:v>
                </c:pt>
                <c:pt idx="170">
                  <c:v>44181</c:v>
                </c:pt>
                <c:pt idx="171">
                  <c:v>44174</c:v>
                </c:pt>
                <c:pt idx="172">
                  <c:v>44167</c:v>
                </c:pt>
                <c:pt idx="173">
                  <c:v>44160</c:v>
                </c:pt>
                <c:pt idx="174">
                  <c:v>44153</c:v>
                </c:pt>
                <c:pt idx="175">
                  <c:v>44146</c:v>
                </c:pt>
                <c:pt idx="176">
                  <c:v>44139</c:v>
                </c:pt>
                <c:pt idx="177">
                  <c:v>44132</c:v>
                </c:pt>
                <c:pt idx="178">
                  <c:v>44125</c:v>
                </c:pt>
                <c:pt idx="179">
                  <c:v>44118</c:v>
                </c:pt>
                <c:pt idx="180">
                  <c:v>44111</c:v>
                </c:pt>
                <c:pt idx="181">
                  <c:v>44104</c:v>
                </c:pt>
                <c:pt idx="182">
                  <c:v>44097</c:v>
                </c:pt>
                <c:pt idx="183">
                  <c:v>44090</c:v>
                </c:pt>
                <c:pt idx="184">
                  <c:v>44083</c:v>
                </c:pt>
                <c:pt idx="185">
                  <c:v>44076</c:v>
                </c:pt>
                <c:pt idx="186">
                  <c:v>44069</c:v>
                </c:pt>
                <c:pt idx="187">
                  <c:v>44062</c:v>
                </c:pt>
                <c:pt idx="188">
                  <c:v>44055</c:v>
                </c:pt>
                <c:pt idx="189">
                  <c:v>44048</c:v>
                </c:pt>
                <c:pt idx="190">
                  <c:v>44041</c:v>
                </c:pt>
                <c:pt idx="191">
                  <c:v>44034</c:v>
                </c:pt>
                <c:pt idx="192">
                  <c:v>44027</c:v>
                </c:pt>
                <c:pt idx="193">
                  <c:v>44020</c:v>
                </c:pt>
                <c:pt idx="194">
                  <c:v>44013</c:v>
                </c:pt>
                <c:pt idx="195">
                  <c:v>44006</c:v>
                </c:pt>
                <c:pt idx="196">
                  <c:v>43999</c:v>
                </c:pt>
                <c:pt idx="197">
                  <c:v>43992</c:v>
                </c:pt>
                <c:pt idx="198">
                  <c:v>43985</c:v>
                </c:pt>
                <c:pt idx="199">
                  <c:v>43978</c:v>
                </c:pt>
                <c:pt idx="200">
                  <c:v>43971</c:v>
                </c:pt>
                <c:pt idx="201">
                  <c:v>43964</c:v>
                </c:pt>
                <c:pt idx="202">
                  <c:v>43957</c:v>
                </c:pt>
                <c:pt idx="203">
                  <c:v>43950</c:v>
                </c:pt>
                <c:pt idx="204">
                  <c:v>43943</c:v>
                </c:pt>
                <c:pt idx="205">
                  <c:v>43936</c:v>
                </c:pt>
                <c:pt idx="206">
                  <c:v>43929</c:v>
                </c:pt>
                <c:pt idx="207">
                  <c:v>43922</c:v>
                </c:pt>
                <c:pt idx="208">
                  <c:v>43915</c:v>
                </c:pt>
                <c:pt idx="209">
                  <c:v>43908</c:v>
                </c:pt>
                <c:pt idx="210">
                  <c:v>43901</c:v>
                </c:pt>
                <c:pt idx="211">
                  <c:v>43894</c:v>
                </c:pt>
                <c:pt idx="212">
                  <c:v>43887</c:v>
                </c:pt>
                <c:pt idx="213">
                  <c:v>43880</c:v>
                </c:pt>
                <c:pt idx="214">
                  <c:v>43873</c:v>
                </c:pt>
                <c:pt idx="215">
                  <c:v>43866</c:v>
                </c:pt>
                <c:pt idx="216">
                  <c:v>0</c:v>
                </c:pt>
                <c:pt idx="217">
                  <c:v>43859</c:v>
                </c:pt>
                <c:pt idx="218">
                  <c:v>43852</c:v>
                </c:pt>
                <c:pt idx="219">
                  <c:v>0</c:v>
                </c:pt>
                <c:pt idx="220">
                  <c:v>43845</c:v>
                </c:pt>
                <c:pt idx="221">
                  <c:v>43838</c:v>
                </c:pt>
                <c:pt idx="222">
                  <c:v>43831</c:v>
                </c:pt>
                <c:pt idx="223">
                  <c:v>43824</c:v>
                </c:pt>
                <c:pt idx="224">
                  <c:v>43817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43810</c:v>
                </c:pt>
                <c:pt idx="230">
                  <c:v>43803</c:v>
                </c:pt>
                <c:pt idx="231">
                  <c:v>43796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43789</c:v>
                </c:pt>
                <c:pt idx="240">
                  <c:v>43782</c:v>
                </c:pt>
                <c:pt idx="241">
                  <c:v>43775</c:v>
                </c:pt>
                <c:pt idx="242">
                  <c:v>43768</c:v>
                </c:pt>
                <c:pt idx="243">
                  <c:v>43761</c:v>
                </c:pt>
                <c:pt idx="244">
                  <c:v>43754</c:v>
                </c:pt>
                <c:pt idx="245">
                  <c:v>43747</c:v>
                </c:pt>
                <c:pt idx="246">
                  <c:v>0</c:v>
                </c:pt>
                <c:pt idx="247">
                  <c:v>0</c:v>
                </c:pt>
                <c:pt idx="248">
                  <c:v>43740</c:v>
                </c:pt>
                <c:pt idx="249">
                  <c:v>43733</c:v>
                </c:pt>
                <c:pt idx="250">
                  <c:v>43726</c:v>
                </c:pt>
                <c:pt idx="251">
                  <c:v>43719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43712</c:v>
                </c:pt>
                <c:pt idx="256">
                  <c:v>43705</c:v>
                </c:pt>
                <c:pt idx="257">
                  <c:v>43698</c:v>
                </c:pt>
                <c:pt idx="258">
                  <c:v>43691</c:v>
                </c:pt>
                <c:pt idx="259">
                  <c:v>43684</c:v>
                </c:pt>
                <c:pt idx="260">
                  <c:v>43677</c:v>
                </c:pt>
                <c:pt idx="261">
                  <c:v>43670</c:v>
                </c:pt>
                <c:pt idx="262">
                  <c:v>43663</c:v>
                </c:pt>
                <c:pt idx="263">
                  <c:v>43656</c:v>
                </c:pt>
                <c:pt idx="264">
                  <c:v>43649</c:v>
                </c:pt>
                <c:pt idx="265">
                  <c:v>43642</c:v>
                </c:pt>
                <c:pt idx="266">
                  <c:v>43635</c:v>
                </c:pt>
                <c:pt idx="267">
                  <c:v>43628</c:v>
                </c:pt>
                <c:pt idx="268">
                  <c:v>43621</c:v>
                </c:pt>
                <c:pt idx="269">
                  <c:v>43614</c:v>
                </c:pt>
                <c:pt idx="270">
                  <c:v>43607</c:v>
                </c:pt>
                <c:pt idx="271">
                  <c:v>43600</c:v>
                </c:pt>
                <c:pt idx="272">
                  <c:v>43593</c:v>
                </c:pt>
                <c:pt idx="273">
                  <c:v>43586</c:v>
                </c:pt>
                <c:pt idx="274">
                  <c:v>43579</c:v>
                </c:pt>
                <c:pt idx="275">
                  <c:v>43572</c:v>
                </c:pt>
                <c:pt idx="276">
                  <c:v>43565</c:v>
                </c:pt>
                <c:pt idx="277">
                  <c:v>43558</c:v>
                </c:pt>
                <c:pt idx="278">
                  <c:v>43551</c:v>
                </c:pt>
                <c:pt idx="279">
                  <c:v>43544</c:v>
                </c:pt>
                <c:pt idx="280">
                  <c:v>43537</c:v>
                </c:pt>
                <c:pt idx="281">
                  <c:v>43530</c:v>
                </c:pt>
                <c:pt idx="282">
                  <c:v>43523</c:v>
                </c:pt>
                <c:pt idx="283">
                  <c:v>43516</c:v>
                </c:pt>
                <c:pt idx="284">
                  <c:v>43509</c:v>
                </c:pt>
                <c:pt idx="285">
                  <c:v>43502</c:v>
                </c:pt>
                <c:pt idx="286">
                  <c:v>43495</c:v>
                </c:pt>
                <c:pt idx="287">
                  <c:v>43488</c:v>
                </c:pt>
                <c:pt idx="288">
                  <c:v>43481</c:v>
                </c:pt>
                <c:pt idx="289">
                  <c:v>43474</c:v>
                </c:pt>
                <c:pt idx="290">
                  <c:v>43467</c:v>
                </c:pt>
                <c:pt idx="291">
                  <c:v>43460</c:v>
                </c:pt>
                <c:pt idx="292">
                  <c:v>43453</c:v>
                </c:pt>
                <c:pt idx="293">
                  <c:v>43446</c:v>
                </c:pt>
                <c:pt idx="294">
                  <c:v>43439</c:v>
                </c:pt>
                <c:pt idx="295">
                  <c:v>43432</c:v>
                </c:pt>
                <c:pt idx="296">
                  <c:v>43425</c:v>
                </c:pt>
                <c:pt idx="297">
                  <c:v>43418</c:v>
                </c:pt>
                <c:pt idx="298">
                  <c:v>43411</c:v>
                </c:pt>
                <c:pt idx="299">
                  <c:v>43404</c:v>
                </c:pt>
                <c:pt idx="300">
                  <c:v>43397</c:v>
                </c:pt>
                <c:pt idx="301">
                  <c:v>43390</c:v>
                </c:pt>
                <c:pt idx="302">
                  <c:v>43383</c:v>
                </c:pt>
                <c:pt idx="303">
                  <c:v>43376</c:v>
                </c:pt>
                <c:pt idx="304">
                  <c:v>43369</c:v>
                </c:pt>
                <c:pt idx="305">
                  <c:v>43362</c:v>
                </c:pt>
                <c:pt idx="306">
                  <c:v>43355</c:v>
                </c:pt>
                <c:pt idx="307">
                  <c:v>43348</c:v>
                </c:pt>
                <c:pt idx="308">
                  <c:v>43341</c:v>
                </c:pt>
                <c:pt idx="309">
                  <c:v>43334</c:v>
                </c:pt>
                <c:pt idx="310">
                  <c:v>43327</c:v>
                </c:pt>
                <c:pt idx="311">
                  <c:v>43320</c:v>
                </c:pt>
                <c:pt idx="312">
                  <c:v>43313</c:v>
                </c:pt>
                <c:pt idx="313">
                  <c:v>43306</c:v>
                </c:pt>
                <c:pt idx="314">
                  <c:v>43299</c:v>
                </c:pt>
                <c:pt idx="315">
                  <c:v>43292</c:v>
                </c:pt>
                <c:pt idx="316">
                  <c:v>43285</c:v>
                </c:pt>
                <c:pt idx="317">
                  <c:v>43278</c:v>
                </c:pt>
                <c:pt idx="318">
                  <c:v>43271</c:v>
                </c:pt>
                <c:pt idx="319">
                  <c:v>43264</c:v>
                </c:pt>
                <c:pt idx="320">
                  <c:v>43257</c:v>
                </c:pt>
                <c:pt idx="321">
                  <c:v>43250</c:v>
                </c:pt>
                <c:pt idx="322">
                  <c:v>43243</c:v>
                </c:pt>
                <c:pt idx="323">
                  <c:v>43236</c:v>
                </c:pt>
                <c:pt idx="324">
                  <c:v>43229</c:v>
                </c:pt>
                <c:pt idx="325">
                  <c:v>43222</c:v>
                </c:pt>
                <c:pt idx="326">
                  <c:v>43215</c:v>
                </c:pt>
                <c:pt idx="327">
                  <c:v>43208</c:v>
                </c:pt>
                <c:pt idx="328">
                  <c:v>43201</c:v>
                </c:pt>
                <c:pt idx="329">
                  <c:v>43194</c:v>
                </c:pt>
                <c:pt idx="330">
                  <c:v>43187</c:v>
                </c:pt>
                <c:pt idx="331">
                  <c:v>43180</c:v>
                </c:pt>
                <c:pt idx="332">
                  <c:v>43173</c:v>
                </c:pt>
                <c:pt idx="333">
                  <c:v>43166</c:v>
                </c:pt>
                <c:pt idx="334">
                  <c:v>43159</c:v>
                </c:pt>
                <c:pt idx="335">
                  <c:v>43152</c:v>
                </c:pt>
                <c:pt idx="336">
                  <c:v>43145</c:v>
                </c:pt>
                <c:pt idx="337">
                  <c:v>43138</c:v>
                </c:pt>
                <c:pt idx="338">
                  <c:v>43131</c:v>
                </c:pt>
                <c:pt idx="339">
                  <c:v>43124</c:v>
                </c:pt>
                <c:pt idx="340">
                  <c:v>43117</c:v>
                </c:pt>
                <c:pt idx="341">
                  <c:v>43110</c:v>
                </c:pt>
                <c:pt idx="342">
                  <c:v>43103</c:v>
                </c:pt>
                <c:pt idx="343">
                  <c:v>43096</c:v>
                </c:pt>
                <c:pt idx="344">
                  <c:v>43089</c:v>
                </c:pt>
                <c:pt idx="345">
                  <c:v>43082</c:v>
                </c:pt>
                <c:pt idx="346">
                  <c:v>43075</c:v>
                </c:pt>
                <c:pt idx="347">
                  <c:v>43068</c:v>
                </c:pt>
                <c:pt idx="348">
                  <c:v>43061</c:v>
                </c:pt>
                <c:pt idx="349">
                  <c:v>43054</c:v>
                </c:pt>
                <c:pt idx="350">
                  <c:v>43047</c:v>
                </c:pt>
                <c:pt idx="351">
                  <c:v>43040</c:v>
                </c:pt>
                <c:pt idx="352">
                  <c:v>43033</c:v>
                </c:pt>
                <c:pt idx="353">
                  <c:v>43026</c:v>
                </c:pt>
                <c:pt idx="354">
                  <c:v>43019</c:v>
                </c:pt>
                <c:pt idx="355">
                  <c:v>43012</c:v>
                </c:pt>
                <c:pt idx="356">
                  <c:v>43005</c:v>
                </c:pt>
                <c:pt idx="357">
                  <c:v>42998</c:v>
                </c:pt>
                <c:pt idx="358">
                  <c:v>42991</c:v>
                </c:pt>
                <c:pt idx="359">
                  <c:v>42984</c:v>
                </c:pt>
                <c:pt idx="360">
                  <c:v>42977</c:v>
                </c:pt>
                <c:pt idx="361">
                  <c:v>42970</c:v>
                </c:pt>
                <c:pt idx="362">
                  <c:v>42963</c:v>
                </c:pt>
                <c:pt idx="363">
                  <c:v>42956</c:v>
                </c:pt>
                <c:pt idx="364">
                  <c:v>42949</c:v>
                </c:pt>
                <c:pt idx="365">
                  <c:v>42942</c:v>
                </c:pt>
                <c:pt idx="366">
                  <c:v>42935</c:v>
                </c:pt>
                <c:pt idx="367">
                  <c:v>42928</c:v>
                </c:pt>
                <c:pt idx="368">
                  <c:v>42921</c:v>
                </c:pt>
                <c:pt idx="369">
                  <c:v>42914</c:v>
                </c:pt>
                <c:pt idx="370">
                  <c:v>42907</c:v>
                </c:pt>
                <c:pt idx="371">
                  <c:v>42900</c:v>
                </c:pt>
                <c:pt idx="372">
                  <c:v>42893</c:v>
                </c:pt>
                <c:pt idx="373">
                  <c:v>42886</c:v>
                </c:pt>
                <c:pt idx="374">
                  <c:v>42879</c:v>
                </c:pt>
                <c:pt idx="375">
                  <c:v>42872</c:v>
                </c:pt>
                <c:pt idx="376">
                  <c:v>42865</c:v>
                </c:pt>
                <c:pt idx="377">
                  <c:v>42858</c:v>
                </c:pt>
                <c:pt idx="378">
                  <c:v>42851</c:v>
                </c:pt>
                <c:pt idx="379">
                  <c:v>42844</c:v>
                </c:pt>
                <c:pt idx="380">
                  <c:v>42837</c:v>
                </c:pt>
                <c:pt idx="381">
                  <c:v>42830</c:v>
                </c:pt>
                <c:pt idx="382">
                  <c:v>42823</c:v>
                </c:pt>
                <c:pt idx="383">
                  <c:v>42816</c:v>
                </c:pt>
                <c:pt idx="384">
                  <c:v>42809</c:v>
                </c:pt>
                <c:pt idx="385">
                  <c:v>42802</c:v>
                </c:pt>
                <c:pt idx="386">
                  <c:v>42795</c:v>
                </c:pt>
                <c:pt idx="387">
                  <c:v>42788</c:v>
                </c:pt>
                <c:pt idx="388">
                  <c:v>42781</c:v>
                </c:pt>
                <c:pt idx="389">
                  <c:v>42774</c:v>
                </c:pt>
                <c:pt idx="390">
                  <c:v>42767</c:v>
                </c:pt>
                <c:pt idx="391">
                  <c:v>42760</c:v>
                </c:pt>
                <c:pt idx="392">
                  <c:v>42753</c:v>
                </c:pt>
                <c:pt idx="393">
                  <c:v>42746</c:v>
                </c:pt>
                <c:pt idx="394">
                  <c:v>42739</c:v>
                </c:pt>
                <c:pt idx="395">
                  <c:v>42732</c:v>
                </c:pt>
              </c:numCache>
            </c:numRef>
          </c:cat>
          <c:val>
            <c:numRef>
              <c:f>Graphs!$CU$5:$CU$400</c:f>
              <c:numCache>
                <c:formatCode>0</c:formatCode>
                <c:ptCount val="39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0</c:v>
                </c:pt>
                <c:pt idx="217">
                  <c:v>#N/A</c:v>
                </c:pt>
                <c:pt idx="218">
                  <c:v>#N/A</c:v>
                </c:pt>
                <c:pt idx="219">
                  <c:v>0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0</c:v>
                </c:pt>
                <c:pt idx="247">
                  <c:v>0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FB-40DF-91DF-710FA2EA43BC}"/>
            </c:ext>
          </c:extLst>
        </c:ser>
        <c:ser>
          <c:idx val="4"/>
          <c:order val="4"/>
          <c:tx>
            <c:strRef>
              <c:f>Graphs!$CV$4</c:f>
              <c:strCache>
                <c:ptCount val="1"/>
                <c:pt idx="0">
                  <c:v>Select price from here 
(drop-down list)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Graphs!$CK$5:$CK$400</c:f>
              <c:numCache>
                <c:formatCode>m/d/yyyy</c:formatCode>
                <c:ptCount val="396"/>
                <c:pt idx="0">
                  <c:v>45371</c:v>
                </c:pt>
                <c:pt idx="1">
                  <c:v>45364</c:v>
                </c:pt>
                <c:pt idx="2">
                  <c:v>45357</c:v>
                </c:pt>
                <c:pt idx="3">
                  <c:v>45350</c:v>
                </c:pt>
                <c:pt idx="4">
                  <c:v>45343</c:v>
                </c:pt>
                <c:pt idx="5">
                  <c:v>45336</c:v>
                </c:pt>
                <c:pt idx="6">
                  <c:v>45329</c:v>
                </c:pt>
                <c:pt idx="7">
                  <c:v>45322</c:v>
                </c:pt>
                <c:pt idx="8">
                  <c:v>45315</c:v>
                </c:pt>
                <c:pt idx="9">
                  <c:v>45308</c:v>
                </c:pt>
                <c:pt idx="10">
                  <c:v>45301</c:v>
                </c:pt>
                <c:pt idx="11">
                  <c:v>45294</c:v>
                </c:pt>
                <c:pt idx="12">
                  <c:v>45287</c:v>
                </c:pt>
                <c:pt idx="13">
                  <c:v>45280</c:v>
                </c:pt>
                <c:pt idx="14">
                  <c:v>45273</c:v>
                </c:pt>
                <c:pt idx="15">
                  <c:v>45266</c:v>
                </c:pt>
                <c:pt idx="16">
                  <c:v>45259</c:v>
                </c:pt>
                <c:pt idx="17">
                  <c:v>45252</c:v>
                </c:pt>
                <c:pt idx="18">
                  <c:v>45245</c:v>
                </c:pt>
                <c:pt idx="19">
                  <c:v>45238</c:v>
                </c:pt>
                <c:pt idx="20">
                  <c:v>45231</c:v>
                </c:pt>
                <c:pt idx="21">
                  <c:v>45224</c:v>
                </c:pt>
                <c:pt idx="22">
                  <c:v>45217</c:v>
                </c:pt>
                <c:pt idx="23">
                  <c:v>45210</c:v>
                </c:pt>
                <c:pt idx="24">
                  <c:v>45203</c:v>
                </c:pt>
                <c:pt idx="25">
                  <c:v>45196</c:v>
                </c:pt>
                <c:pt idx="26">
                  <c:v>45189</c:v>
                </c:pt>
                <c:pt idx="27">
                  <c:v>45182</c:v>
                </c:pt>
                <c:pt idx="28">
                  <c:v>45175</c:v>
                </c:pt>
                <c:pt idx="29">
                  <c:v>45168</c:v>
                </c:pt>
                <c:pt idx="30">
                  <c:v>45161</c:v>
                </c:pt>
                <c:pt idx="31">
                  <c:v>45154</c:v>
                </c:pt>
                <c:pt idx="32">
                  <c:v>45147</c:v>
                </c:pt>
                <c:pt idx="33">
                  <c:v>45140</c:v>
                </c:pt>
                <c:pt idx="34">
                  <c:v>45133</c:v>
                </c:pt>
                <c:pt idx="35">
                  <c:v>45126</c:v>
                </c:pt>
                <c:pt idx="36">
                  <c:v>45119</c:v>
                </c:pt>
                <c:pt idx="37">
                  <c:v>45112</c:v>
                </c:pt>
                <c:pt idx="38">
                  <c:v>45105</c:v>
                </c:pt>
                <c:pt idx="39">
                  <c:v>45098</c:v>
                </c:pt>
                <c:pt idx="40">
                  <c:v>45091</c:v>
                </c:pt>
                <c:pt idx="41">
                  <c:v>45084</c:v>
                </c:pt>
                <c:pt idx="42">
                  <c:v>45077</c:v>
                </c:pt>
                <c:pt idx="43">
                  <c:v>45070</c:v>
                </c:pt>
                <c:pt idx="44">
                  <c:v>45063</c:v>
                </c:pt>
                <c:pt idx="45">
                  <c:v>45056</c:v>
                </c:pt>
                <c:pt idx="46">
                  <c:v>45049</c:v>
                </c:pt>
                <c:pt idx="47">
                  <c:v>45042</c:v>
                </c:pt>
                <c:pt idx="48">
                  <c:v>45035</c:v>
                </c:pt>
                <c:pt idx="49">
                  <c:v>45028</c:v>
                </c:pt>
                <c:pt idx="50">
                  <c:v>45021</c:v>
                </c:pt>
                <c:pt idx="51">
                  <c:v>45014</c:v>
                </c:pt>
                <c:pt idx="52">
                  <c:v>45007</c:v>
                </c:pt>
                <c:pt idx="53">
                  <c:v>45000</c:v>
                </c:pt>
                <c:pt idx="54">
                  <c:v>44993</c:v>
                </c:pt>
                <c:pt idx="55">
                  <c:v>44986</c:v>
                </c:pt>
                <c:pt idx="56">
                  <c:v>44979</c:v>
                </c:pt>
                <c:pt idx="57">
                  <c:v>44972</c:v>
                </c:pt>
                <c:pt idx="58">
                  <c:v>44965</c:v>
                </c:pt>
                <c:pt idx="59">
                  <c:v>44958</c:v>
                </c:pt>
                <c:pt idx="60">
                  <c:v>44951</c:v>
                </c:pt>
                <c:pt idx="61">
                  <c:v>44944</c:v>
                </c:pt>
                <c:pt idx="62">
                  <c:v>44937</c:v>
                </c:pt>
                <c:pt idx="63">
                  <c:v>44930</c:v>
                </c:pt>
                <c:pt idx="64">
                  <c:v>44923</c:v>
                </c:pt>
                <c:pt idx="65">
                  <c:v>44916</c:v>
                </c:pt>
                <c:pt idx="66">
                  <c:v>44909</c:v>
                </c:pt>
                <c:pt idx="67">
                  <c:v>44902</c:v>
                </c:pt>
                <c:pt idx="68">
                  <c:v>44895</c:v>
                </c:pt>
                <c:pt idx="69">
                  <c:v>44888</c:v>
                </c:pt>
                <c:pt idx="70">
                  <c:v>44881</c:v>
                </c:pt>
                <c:pt idx="71">
                  <c:v>44874</c:v>
                </c:pt>
                <c:pt idx="72">
                  <c:v>44867</c:v>
                </c:pt>
                <c:pt idx="73">
                  <c:v>44860</c:v>
                </c:pt>
                <c:pt idx="74">
                  <c:v>44853</c:v>
                </c:pt>
                <c:pt idx="75">
                  <c:v>44846</c:v>
                </c:pt>
                <c:pt idx="76">
                  <c:v>44839</c:v>
                </c:pt>
                <c:pt idx="77">
                  <c:v>44832</c:v>
                </c:pt>
                <c:pt idx="78">
                  <c:v>44825</c:v>
                </c:pt>
                <c:pt idx="79">
                  <c:v>44818</c:v>
                </c:pt>
                <c:pt idx="80">
                  <c:v>44811</c:v>
                </c:pt>
                <c:pt idx="81">
                  <c:v>44804</c:v>
                </c:pt>
                <c:pt idx="82">
                  <c:v>44797</c:v>
                </c:pt>
                <c:pt idx="83">
                  <c:v>44790</c:v>
                </c:pt>
                <c:pt idx="84">
                  <c:v>44783</c:v>
                </c:pt>
                <c:pt idx="85">
                  <c:v>44776</c:v>
                </c:pt>
                <c:pt idx="86">
                  <c:v>44769</c:v>
                </c:pt>
                <c:pt idx="87">
                  <c:v>44762</c:v>
                </c:pt>
                <c:pt idx="88">
                  <c:v>44755</c:v>
                </c:pt>
                <c:pt idx="89">
                  <c:v>44748</c:v>
                </c:pt>
                <c:pt idx="90">
                  <c:v>44741</c:v>
                </c:pt>
                <c:pt idx="91">
                  <c:v>44734</c:v>
                </c:pt>
                <c:pt idx="92">
                  <c:v>44727</c:v>
                </c:pt>
                <c:pt idx="93">
                  <c:v>44720</c:v>
                </c:pt>
                <c:pt idx="94">
                  <c:v>44713</c:v>
                </c:pt>
                <c:pt idx="95">
                  <c:v>44706</c:v>
                </c:pt>
                <c:pt idx="96">
                  <c:v>44699</c:v>
                </c:pt>
                <c:pt idx="97">
                  <c:v>44692</c:v>
                </c:pt>
                <c:pt idx="98">
                  <c:v>44685</c:v>
                </c:pt>
                <c:pt idx="99">
                  <c:v>44678</c:v>
                </c:pt>
                <c:pt idx="100">
                  <c:v>44671</c:v>
                </c:pt>
                <c:pt idx="101">
                  <c:v>44664</c:v>
                </c:pt>
                <c:pt idx="102">
                  <c:v>44657</c:v>
                </c:pt>
                <c:pt idx="103">
                  <c:v>44650</c:v>
                </c:pt>
                <c:pt idx="104">
                  <c:v>44643</c:v>
                </c:pt>
                <c:pt idx="105">
                  <c:v>44636</c:v>
                </c:pt>
                <c:pt idx="106">
                  <c:v>44629</c:v>
                </c:pt>
                <c:pt idx="107">
                  <c:v>44622</c:v>
                </c:pt>
                <c:pt idx="108">
                  <c:v>44615</c:v>
                </c:pt>
                <c:pt idx="109">
                  <c:v>44608</c:v>
                </c:pt>
                <c:pt idx="110">
                  <c:v>44601</c:v>
                </c:pt>
                <c:pt idx="111">
                  <c:v>44594</c:v>
                </c:pt>
                <c:pt idx="112">
                  <c:v>44587</c:v>
                </c:pt>
                <c:pt idx="113">
                  <c:v>44580</c:v>
                </c:pt>
                <c:pt idx="114">
                  <c:v>44573</c:v>
                </c:pt>
                <c:pt idx="115">
                  <c:v>44566</c:v>
                </c:pt>
                <c:pt idx="116">
                  <c:v>44559</c:v>
                </c:pt>
                <c:pt idx="117">
                  <c:v>44552</c:v>
                </c:pt>
                <c:pt idx="118">
                  <c:v>44545</c:v>
                </c:pt>
                <c:pt idx="119">
                  <c:v>44538</c:v>
                </c:pt>
                <c:pt idx="120">
                  <c:v>44531</c:v>
                </c:pt>
                <c:pt idx="121">
                  <c:v>44524</c:v>
                </c:pt>
                <c:pt idx="122">
                  <c:v>44517</c:v>
                </c:pt>
                <c:pt idx="123">
                  <c:v>44510</c:v>
                </c:pt>
                <c:pt idx="124">
                  <c:v>44503</c:v>
                </c:pt>
                <c:pt idx="125">
                  <c:v>44496</c:v>
                </c:pt>
                <c:pt idx="126">
                  <c:v>44489</c:v>
                </c:pt>
                <c:pt idx="127">
                  <c:v>44482</c:v>
                </c:pt>
                <c:pt idx="128">
                  <c:v>44475</c:v>
                </c:pt>
                <c:pt idx="129">
                  <c:v>44468</c:v>
                </c:pt>
                <c:pt idx="130">
                  <c:v>44461</c:v>
                </c:pt>
                <c:pt idx="131">
                  <c:v>44454</c:v>
                </c:pt>
                <c:pt idx="132">
                  <c:v>44447</c:v>
                </c:pt>
                <c:pt idx="133">
                  <c:v>44440</c:v>
                </c:pt>
                <c:pt idx="134">
                  <c:v>44433</c:v>
                </c:pt>
                <c:pt idx="135">
                  <c:v>44426</c:v>
                </c:pt>
                <c:pt idx="136">
                  <c:v>44419</c:v>
                </c:pt>
                <c:pt idx="137">
                  <c:v>44412</c:v>
                </c:pt>
                <c:pt idx="138">
                  <c:v>44405</c:v>
                </c:pt>
                <c:pt idx="139">
                  <c:v>44398</c:v>
                </c:pt>
                <c:pt idx="140">
                  <c:v>44391</c:v>
                </c:pt>
                <c:pt idx="141">
                  <c:v>44384</c:v>
                </c:pt>
                <c:pt idx="142">
                  <c:v>44377</c:v>
                </c:pt>
                <c:pt idx="143">
                  <c:v>44370</c:v>
                </c:pt>
                <c:pt idx="144">
                  <c:v>44363</c:v>
                </c:pt>
                <c:pt idx="145">
                  <c:v>44356</c:v>
                </c:pt>
                <c:pt idx="146">
                  <c:v>44349</c:v>
                </c:pt>
                <c:pt idx="147">
                  <c:v>44342</c:v>
                </c:pt>
                <c:pt idx="148">
                  <c:v>44335</c:v>
                </c:pt>
                <c:pt idx="149">
                  <c:v>44328</c:v>
                </c:pt>
                <c:pt idx="150">
                  <c:v>44321</c:v>
                </c:pt>
                <c:pt idx="151">
                  <c:v>44314</c:v>
                </c:pt>
                <c:pt idx="152">
                  <c:v>44307</c:v>
                </c:pt>
                <c:pt idx="153">
                  <c:v>44300</c:v>
                </c:pt>
                <c:pt idx="154">
                  <c:v>44293</c:v>
                </c:pt>
                <c:pt idx="155">
                  <c:v>44286</c:v>
                </c:pt>
                <c:pt idx="156">
                  <c:v>44279</c:v>
                </c:pt>
                <c:pt idx="157">
                  <c:v>44272</c:v>
                </c:pt>
                <c:pt idx="158">
                  <c:v>44265</c:v>
                </c:pt>
                <c:pt idx="159">
                  <c:v>44258</c:v>
                </c:pt>
                <c:pt idx="160">
                  <c:v>44251</c:v>
                </c:pt>
                <c:pt idx="161">
                  <c:v>44244</c:v>
                </c:pt>
                <c:pt idx="162">
                  <c:v>44237</c:v>
                </c:pt>
                <c:pt idx="163">
                  <c:v>44230</c:v>
                </c:pt>
                <c:pt idx="164">
                  <c:v>44223</c:v>
                </c:pt>
                <c:pt idx="165">
                  <c:v>44216</c:v>
                </c:pt>
                <c:pt idx="166">
                  <c:v>44209</c:v>
                </c:pt>
                <c:pt idx="167">
                  <c:v>44202</c:v>
                </c:pt>
                <c:pt idx="168">
                  <c:v>44195</c:v>
                </c:pt>
                <c:pt idx="169">
                  <c:v>44188</c:v>
                </c:pt>
                <c:pt idx="170">
                  <c:v>44181</c:v>
                </c:pt>
                <c:pt idx="171">
                  <c:v>44174</c:v>
                </c:pt>
                <c:pt idx="172">
                  <c:v>44167</c:v>
                </c:pt>
                <c:pt idx="173">
                  <c:v>44160</c:v>
                </c:pt>
                <c:pt idx="174">
                  <c:v>44153</c:v>
                </c:pt>
                <c:pt idx="175">
                  <c:v>44146</c:v>
                </c:pt>
                <c:pt idx="176">
                  <c:v>44139</c:v>
                </c:pt>
                <c:pt idx="177">
                  <c:v>44132</c:v>
                </c:pt>
                <c:pt idx="178">
                  <c:v>44125</c:v>
                </c:pt>
                <c:pt idx="179">
                  <c:v>44118</c:v>
                </c:pt>
                <c:pt idx="180">
                  <c:v>44111</c:v>
                </c:pt>
                <c:pt idx="181">
                  <c:v>44104</c:v>
                </c:pt>
                <c:pt idx="182">
                  <c:v>44097</c:v>
                </c:pt>
                <c:pt idx="183">
                  <c:v>44090</c:v>
                </c:pt>
                <c:pt idx="184">
                  <c:v>44083</c:v>
                </c:pt>
                <c:pt idx="185">
                  <c:v>44076</c:v>
                </c:pt>
                <c:pt idx="186">
                  <c:v>44069</c:v>
                </c:pt>
                <c:pt idx="187">
                  <c:v>44062</c:v>
                </c:pt>
                <c:pt idx="188">
                  <c:v>44055</c:v>
                </c:pt>
                <c:pt idx="189">
                  <c:v>44048</c:v>
                </c:pt>
                <c:pt idx="190">
                  <c:v>44041</c:v>
                </c:pt>
                <c:pt idx="191">
                  <c:v>44034</c:v>
                </c:pt>
                <c:pt idx="192">
                  <c:v>44027</c:v>
                </c:pt>
                <c:pt idx="193">
                  <c:v>44020</c:v>
                </c:pt>
                <c:pt idx="194">
                  <c:v>44013</c:v>
                </c:pt>
                <c:pt idx="195">
                  <c:v>44006</c:v>
                </c:pt>
                <c:pt idx="196">
                  <c:v>43999</c:v>
                </c:pt>
                <c:pt idx="197">
                  <c:v>43992</c:v>
                </c:pt>
                <c:pt idx="198">
                  <c:v>43985</c:v>
                </c:pt>
                <c:pt idx="199">
                  <c:v>43978</c:v>
                </c:pt>
                <c:pt idx="200">
                  <c:v>43971</c:v>
                </c:pt>
                <c:pt idx="201">
                  <c:v>43964</c:v>
                </c:pt>
                <c:pt idx="202">
                  <c:v>43957</c:v>
                </c:pt>
                <c:pt idx="203">
                  <c:v>43950</c:v>
                </c:pt>
                <c:pt idx="204">
                  <c:v>43943</c:v>
                </c:pt>
                <c:pt idx="205">
                  <c:v>43936</c:v>
                </c:pt>
                <c:pt idx="206">
                  <c:v>43929</c:v>
                </c:pt>
                <c:pt idx="207">
                  <c:v>43922</c:v>
                </c:pt>
                <c:pt idx="208">
                  <c:v>43915</c:v>
                </c:pt>
                <c:pt idx="209">
                  <c:v>43908</c:v>
                </c:pt>
                <c:pt idx="210">
                  <c:v>43901</c:v>
                </c:pt>
                <c:pt idx="211">
                  <c:v>43894</c:v>
                </c:pt>
                <c:pt idx="212">
                  <c:v>43887</c:v>
                </c:pt>
                <c:pt idx="213">
                  <c:v>43880</c:v>
                </c:pt>
                <c:pt idx="214">
                  <c:v>43873</c:v>
                </c:pt>
                <c:pt idx="215">
                  <c:v>43866</c:v>
                </c:pt>
                <c:pt idx="216">
                  <c:v>0</c:v>
                </c:pt>
                <c:pt idx="217">
                  <c:v>43859</c:v>
                </c:pt>
                <c:pt idx="218">
                  <c:v>43852</c:v>
                </c:pt>
                <c:pt idx="219">
                  <c:v>0</c:v>
                </c:pt>
                <c:pt idx="220">
                  <c:v>43845</c:v>
                </c:pt>
                <c:pt idx="221">
                  <c:v>43838</c:v>
                </c:pt>
                <c:pt idx="222">
                  <c:v>43831</c:v>
                </c:pt>
                <c:pt idx="223">
                  <c:v>43824</c:v>
                </c:pt>
                <c:pt idx="224">
                  <c:v>43817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43810</c:v>
                </c:pt>
                <c:pt idx="230">
                  <c:v>43803</c:v>
                </c:pt>
                <c:pt idx="231">
                  <c:v>43796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43789</c:v>
                </c:pt>
                <c:pt idx="240">
                  <c:v>43782</c:v>
                </c:pt>
                <c:pt idx="241">
                  <c:v>43775</c:v>
                </c:pt>
                <c:pt idx="242">
                  <c:v>43768</c:v>
                </c:pt>
                <c:pt idx="243">
                  <c:v>43761</c:v>
                </c:pt>
                <c:pt idx="244">
                  <c:v>43754</c:v>
                </c:pt>
                <c:pt idx="245">
                  <c:v>43747</c:v>
                </c:pt>
                <c:pt idx="246">
                  <c:v>0</c:v>
                </c:pt>
                <c:pt idx="247">
                  <c:v>0</c:v>
                </c:pt>
                <c:pt idx="248">
                  <c:v>43740</c:v>
                </c:pt>
                <c:pt idx="249">
                  <c:v>43733</c:v>
                </c:pt>
                <c:pt idx="250">
                  <c:v>43726</c:v>
                </c:pt>
                <c:pt idx="251">
                  <c:v>43719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43712</c:v>
                </c:pt>
                <c:pt idx="256">
                  <c:v>43705</c:v>
                </c:pt>
                <c:pt idx="257">
                  <c:v>43698</c:v>
                </c:pt>
                <c:pt idx="258">
                  <c:v>43691</c:v>
                </c:pt>
                <c:pt idx="259">
                  <c:v>43684</c:v>
                </c:pt>
                <c:pt idx="260">
                  <c:v>43677</c:v>
                </c:pt>
                <c:pt idx="261">
                  <c:v>43670</c:v>
                </c:pt>
                <c:pt idx="262">
                  <c:v>43663</c:v>
                </c:pt>
                <c:pt idx="263">
                  <c:v>43656</c:v>
                </c:pt>
                <c:pt idx="264">
                  <c:v>43649</c:v>
                </c:pt>
                <c:pt idx="265">
                  <c:v>43642</c:v>
                </c:pt>
                <c:pt idx="266">
                  <c:v>43635</c:v>
                </c:pt>
                <c:pt idx="267">
                  <c:v>43628</c:v>
                </c:pt>
                <c:pt idx="268">
                  <c:v>43621</c:v>
                </c:pt>
                <c:pt idx="269">
                  <c:v>43614</c:v>
                </c:pt>
                <c:pt idx="270">
                  <c:v>43607</c:v>
                </c:pt>
                <c:pt idx="271">
                  <c:v>43600</c:v>
                </c:pt>
                <c:pt idx="272">
                  <c:v>43593</c:v>
                </c:pt>
                <c:pt idx="273">
                  <c:v>43586</c:v>
                </c:pt>
                <c:pt idx="274">
                  <c:v>43579</c:v>
                </c:pt>
                <c:pt idx="275">
                  <c:v>43572</c:v>
                </c:pt>
                <c:pt idx="276">
                  <c:v>43565</c:v>
                </c:pt>
                <c:pt idx="277">
                  <c:v>43558</c:v>
                </c:pt>
                <c:pt idx="278">
                  <c:v>43551</c:v>
                </c:pt>
                <c:pt idx="279">
                  <c:v>43544</c:v>
                </c:pt>
                <c:pt idx="280">
                  <c:v>43537</c:v>
                </c:pt>
                <c:pt idx="281">
                  <c:v>43530</c:v>
                </c:pt>
                <c:pt idx="282">
                  <c:v>43523</c:v>
                </c:pt>
                <c:pt idx="283">
                  <c:v>43516</c:v>
                </c:pt>
                <c:pt idx="284">
                  <c:v>43509</c:v>
                </c:pt>
                <c:pt idx="285">
                  <c:v>43502</c:v>
                </c:pt>
                <c:pt idx="286">
                  <c:v>43495</c:v>
                </c:pt>
                <c:pt idx="287">
                  <c:v>43488</c:v>
                </c:pt>
                <c:pt idx="288">
                  <c:v>43481</c:v>
                </c:pt>
                <c:pt idx="289">
                  <c:v>43474</c:v>
                </c:pt>
                <c:pt idx="290">
                  <c:v>43467</c:v>
                </c:pt>
                <c:pt idx="291">
                  <c:v>43460</c:v>
                </c:pt>
                <c:pt idx="292">
                  <c:v>43453</c:v>
                </c:pt>
                <c:pt idx="293">
                  <c:v>43446</c:v>
                </c:pt>
                <c:pt idx="294">
                  <c:v>43439</c:v>
                </c:pt>
                <c:pt idx="295">
                  <c:v>43432</c:v>
                </c:pt>
                <c:pt idx="296">
                  <c:v>43425</c:v>
                </c:pt>
                <c:pt idx="297">
                  <c:v>43418</c:v>
                </c:pt>
                <c:pt idx="298">
                  <c:v>43411</c:v>
                </c:pt>
                <c:pt idx="299">
                  <c:v>43404</c:v>
                </c:pt>
                <c:pt idx="300">
                  <c:v>43397</c:v>
                </c:pt>
                <c:pt idx="301">
                  <c:v>43390</c:v>
                </c:pt>
                <c:pt idx="302">
                  <c:v>43383</c:v>
                </c:pt>
                <c:pt idx="303">
                  <c:v>43376</c:v>
                </c:pt>
                <c:pt idx="304">
                  <c:v>43369</c:v>
                </c:pt>
                <c:pt idx="305">
                  <c:v>43362</c:v>
                </c:pt>
                <c:pt idx="306">
                  <c:v>43355</c:v>
                </c:pt>
                <c:pt idx="307">
                  <c:v>43348</c:v>
                </c:pt>
                <c:pt idx="308">
                  <c:v>43341</c:v>
                </c:pt>
                <c:pt idx="309">
                  <c:v>43334</c:v>
                </c:pt>
                <c:pt idx="310">
                  <c:v>43327</c:v>
                </c:pt>
                <c:pt idx="311">
                  <c:v>43320</c:v>
                </c:pt>
                <c:pt idx="312">
                  <c:v>43313</c:v>
                </c:pt>
                <c:pt idx="313">
                  <c:v>43306</c:v>
                </c:pt>
                <c:pt idx="314">
                  <c:v>43299</c:v>
                </c:pt>
                <c:pt idx="315">
                  <c:v>43292</c:v>
                </c:pt>
                <c:pt idx="316">
                  <c:v>43285</c:v>
                </c:pt>
                <c:pt idx="317">
                  <c:v>43278</c:v>
                </c:pt>
                <c:pt idx="318">
                  <c:v>43271</c:v>
                </c:pt>
                <c:pt idx="319">
                  <c:v>43264</c:v>
                </c:pt>
                <c:pt idx="320">
                  <c:v>43257</c:v>
                </c:pt>
                <c:pt idx="321">
                  <c:v>43250</c:v>
                </c:pt>
                <c:pt idx="322">
                  <c:v>43243</c:v>
                </c:pt>
                <c:pt idx="323">
                  <c:v>43236</c:v>
                </c:pt>
                <c:pt idx="324">
                  <c:v>43229</c:v>
                </c:pt>
                <c:pt idx="325">
                  <c:v>43222</c:v>
                </c:pt>
                <c:pt idx="326">
                  <c:v>43215</c:v>
                </c:pt>
                <c:pt idx="327">
                  <c:v>43208</c:v>
                </c:pt>
                <c:pt idx="328">
                  <c:v>43201</c:v>
                </c:pt>
                <c:pt idx="329">
                  <c:v>43194</c:v>
                </c:pt>
                <c:pt idx="330">
                  <c:v>43187</c:v>
                </c:pt>
                <c:pt idx="331">
                  <c:v>43180</c:v>
                </c:pt>
                <c:pt idx="332">
                  <c:v>43173</c:v>
                </c:pt>
                <c:pt idx="333">
                  <c:v>43166</c:v>
                </c:pt>
                <c:pt idx="334">
                  <c:v>43159</c:v>
                </c:pt>
                <c:pt idx="335">
                  <c:v>43152</c:v>
                </c:pt>
                <c:pt idx="336">
                  <c:v>43145</c:v>
                </c:pt>
                <c:pt idx="337">
                  <c:v>43138</c:v>
                </c:pt>
                <c:pt idx="338">
                  <c:v>43131</c:v>
                </c:pt>
                <c:pt idx="339">
                  <c:v>43124</c:v>
                </c:pt>
                <c:pt idx="340">
                  <c:v>43117</c:v>
                </c:pt>
                <c:pt idx="341">
                  <c:v>43110</c:v>
                </c:pt>
                <c:pt idx="342">
                  <c:v>43103</c:v>
                </c:pt>
                <c:pt idx="343">
                  <c:v>43096</c:v>
                </c:pt>
                <c:pt idx="344">
                  <c:v>43089</c:v>
                </c:pt>
                <c:pt idx="345">
                  <c:v>43082</c:v>
                </c:pt>
                <c:pt idx="346">
                  <c:v>43075</c:v>
                </c:pt>
                <c:pt idx="347">
                  <c:v>43068</c:v>
                </c:pt>
                <c:pt idx="348">
                  <c:v>43061</c:v>
                </c:pt>
                <c:pt idx="349">
                  <c:v>43054</c:v>
                </c:pt>
                <c:pt idx="350">
                  <c:v>43047</c:v>
                </c:pt>
                <c:pt idx="351">
                  <c:v>43040</c:v>
                </c:pt>
                <c:pt idx="352">
                  <c:v>43033</c:v>
                </c:pt>
                <c:pt idx="353">
                  <c:v>43026</c:v>
                </c:pt>
                <c:pt idx="354">
                  <c:v>43019</c:v>
                </c:pt>
                <c:pt idx="355">
                  <c:v>43012</c:v>
                </c:pt>
                <c:pt idx="356">
                  <c:v>43005</c:v>
                </c:pt>
                <c:pt idx="357">
                  <c:v>42998</c:v>
                </c:pt>
                <c:pt idx="358">
                  <c:v>42991</c:v>
                </c:pt>
                <c:pt idx="359">
                  <c:v>42984</c:v>
                </c:pt>
                <c:pt idx="360">
                  <c:v>42977</c:v>
                </c:pt>
                <c:pt idx="361">
                  <c:v>42970</c:v>
                </c:pt>
                <c:pt idx="362">
                  <c:v>42963</c:v>
                </c:pt>
                <c:pt idx="363">
                  <c:v>42956</c:v>
                </c:pt>
                <c:pt idx="364">
                  <c:v>42949</c:v>
                </c:pt>
                <c:pt idx="365">
                  <c:v>42942</c:v>
                </c:pt>
                <c:pt idx="366">
                  <c:v>42935</c:v>
                </c:pt>
                <c:pt idx="367">
                  <c:v>42928</c:v>
                </c:pt>
                <c:pt idx="368">
                  <c:v>42921</c:v>
                </c:pt>
                <c:pt idx="369">
                  <c:v>42914</c:v>
                </c:pt>
                <c:pt idx="370">
                  <c:v>42907</c:v>
                </c:pt>
                <c:pt idx="371">
                  <c:v>42900</c:v>
                </c:pt>
                <c:pt idx="372">
                  <c:v>42893</c:v>
                </c:pt>
                <c:pt idx="373">
                  <c:v>42886</c:v>
                </c:pt>
                <c:pt idx="374">
                  <c:v>42879</c:v>
                </c:pt>
                <c:pt idx="375">
                  <c:v>42872</c:v>
                </c:pt>
                <c:pt idx="376">
                  <c:v>42865</c:v>
                </c:pt>
                <c:pt idx="377">
                  <c:v>42858</c:v>
                </c:pt>
                <c:pt idx="378">
                  <c:v>42851</c:v>
                </c:pt>
                <c:pt idx="379">
                  <c:v>42844</c:v>
                </c:pt>
                <c:pt idx="380">
                  <c:v>42837</c:v>
                </c:pt>
                <c:pt idx="381">
                  <c:v>42830</c:v>
                </c:pt>
                <c:pt idx="382">
                  <c:v>42823</c:v>
                </c:pt>
                <c:pt idx="383">
                  <c:v>42816</c:v>
                </c:pt>
                <c:pt idx="384">
                  <c:v>42809</c:v>
                </c:pt>
                <c:pt idx="385">
                  <c:v>42802</c:v>
                </c:pt>
                <c:pt idx="386">
                  <c:v>42795</c:v>
                </c:pt>
                <c:pt idx="387">
                  <c:v>42788</c:v>
                </c:pt>
                <c:pt idx="388">
                  <c:v>42781</c:v>
                </c:pt>
                <c:pt idx="389">
                  <c:v>42774</c:v>
                </c:pt>
                <c:pt idx="390">
                  <c:v>42767</c:v>
                </c:pt>
                <c:pt idx="391">
                  <c:v>42760</c:v>
                </c:pt>
                <c:pt idx="392">
                  <c:v>42753</c:v>
                </c:pt>
                <c:pt idx="393">
                  <c:v>42746</c:v>
                </c:pt>
                <c:pt idx="394">
                  <c:v>42739</c:v>
                </c:pt>
                <c:pt idx="395">
                  <c:v>42732</c:v>
                </c:pt>
              </c:numCache>
            </c:numRef>
          </c:cat>
          <c:val>
            <c:numRef>
              <c:f>Graphs!$CV$5:$CV$400</c:f>
              <c:numCache>
                <c:formatCode>0</c:formatCode>
                <c:ptCount val="39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0</c:v>
                </c:pt>
                <c:pt idx="217">
                  <c:v>#N/A</c:v>
                </c:pt>
                <c:pt idx="218">
                  <c:v>#N/A</c:v>
                </c:pt>
                <c:pt idx="219">
                  <c:v>0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0</c:v>
                </c:pt>
                <c:pt idx="247">
                  <c:v>0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FB-40DF-91DF-710FA2EA4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590720"/>
        <c:axId val="208592256"/>
      </c:lineChart>
      <c:dateAx>
        <c:axId val="208590720"/>
        <c:scaling>
          <c:orientation val="minMax"/>
          <c:min val="43466"/>
        </c:scaling>
        <c:delete val="0"/>
        <c:axPos val="b"/>
        <c:numFmt formatCode="d\-mmm\-yy" sourceLinked="0"/>
        <c:majorTickMark val="out"/>
        <c:minorTickMark val="none"/>
        <c:tickLblPos val="nextTo"/>
        <c:txPr>
          <a:bodyPr rot="-1860000"/>
          <a:lstStyle/>
          <a:p>
            <a:pPr>
              <a:defRPr sz="1200" b="0"/>
            </a:pPr>
            <a:endParaRPr lang="en-US"/>
          </a:p>
        </c:txPr>
        <c:crossAx val="208592256"/>
        <c:crosses val="autoZero"/>
        <c:auto val="1"/>
        <c:lblOffset val="100"/>
        <c:baseTimeUnit val="days"/>
        <c:majorUnit val="6"/>
        <c:majorTimeUnit val="months"/>
      </c:dateAx>
      <c:valAx>
        <c:axId val="208592256"/>
        <c:scaling>
          <c:orientation val="minMax"/>
          <c:min val="8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8590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583408</xdr:colOff>
      <xdr:row>5</xdr:row>
      <xdr:rowOff>27384</xdr:rowOff>
    </xdr:from>
    <xdr:to>
      <xdr:col>11</xdr:col>
      <xdr:colOff>47625</xdr:colOff>
      <xdr:row>25</xdr:row>
      <xdr:rowOff>130970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583408</xdr:colOff>
      <xdr:row>5</xdr:row>
      <xdr:rowOff>27384</xdr:rowOff>
    </xdr:from>
    <xdr:to>
      <xdr:col>23</xdr:col>
      <xdr:colOff>47625</xdr:colOff>
      <xdr:row>25</xdr:row>
      <xdr:rowOff>130970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</sheetPr>
  <dimension ref="A1:EC400"/>
  <sheetViews>
    <sheetView showGridLines="0" tabSelected="1" topLeftCell="C1" zoomScale="60" zoomScaleNormal="60" workbookViewId="0">
      <selection activeCell="G3" sqref="G3"/>
    </sheetView>
  </sheetViews>
  <sheetFormatPr defaultRowHeight="14.25" customHeight="1" x14ac:dyDescent="0.35"/>
  <cols>
    <col min="1" max="1" width="2.453125" customWidth="1"/>
    <col min="2" max="2" width="0.7265625" customWidth="1"/>
    <col min="3" max="3" width="24.26953125" customWidth="1"/>
    <col min="4" max="4" width="0.7265625" customWidth="1"/>
    <col min="5" max="5" width="24.26953125" customWidth="1"/>
    <col min="6" max="6" width="0.7265625" customWidth="1"/>
    <col min="7" max="7" width="24.26953125" customWidth="1"/>
    <col min="8" max="8" width="0.7265625" customWidth="1"/>
    <col min="9" max="9" width="24.26953125" customWidth="1"/>
    <col min="10" max="10" width="0.7265625" customWidth="1"/>
    <col min="11" max="11" width="24.26953125" customWidth="1"/>
    <col min="12" max="12" width="0.7265625" customWidth="1"/>
    <col min="13" max="13" width="4" customWidth="1"/>
    <col min="14" max="14" width="0.7265625" customWidth="1"/>
    <col min="15" max="15" width="24.26953125" customWidth="1"/>
    <col min="16" max="16" width="0.7265625" customWidth="1"/>
    <col min="17" max="17" width="24.26953125" customWidth="1"/>
    <col min="18" max="18" width="0.7265625" customWidth="1"/>
    <col min="19" max="19" width="24.26953125" customWidth="1"/>
    <col min="20" max="20" width="0.7265625" customWidth="1"/>
    <col min="21" max="21" width="24.26953125" customWidth="1"/>
    <col min="22" max="22" width="0.7265625" customWidth="1"/>
    <col min="23" max="23" width="24.26953125" customWidth="1"/>
    <col min="24" max="24" width="0.7265625" customWidth="1"/>
    <col min="25" max="25" width="4" customWidth="1"/>
    <col min="26" max="87" width="9.26953125" style="11"/>
    <col min="88" max="88" width="9.26953125" style="36"/>
    <col min="89" max="89" width="12" style="36" customWidth="1"/>
    <col min="90" max="104" width="9.26953125" style="36"/>
    <col min="105" max="118" width="8.7265625" style="36"/>
    <col min="119" max="133" width="8.7265625" style="11"/>
  </cols>
  <sheetData>
    <row r="1" spans="2:100" ht="41.25" customHeight="1" x14ac:dyDescent="1.05">
      <c r="C1" s="72" t="s">
        <v>8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2:100" ht="37.5" customHeight="1" thickBot="1" x14ac:dyDescent="0.4">
      <c r="B2" s="14"/>
      <c r="C2" s="35" t="s">
        <v>21</v>
      </c>
      <c r="D2" s="33"/>
      <c r="E2" s="34">
        <f>Data!$A$3+1</f>
        <v>45372</v>
      </c>
      <c r="F2" s="15"/>
      <c r="G2" s="71" t="s">
        <v>24</v>
      </c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2:100" ht="4.5" customHeight="1" x14ac:dyDescent="0.35">
      <c r="B3" s="2"/>
      <c r="C3" s="3"/>
      <c r="D3" s="3"/>
      <c r="E3" s="3"/>
      <c r="F3" s="3"/>
      <c r="G3" s="3"/>
      <c r="H3" s="3"/>
      <c r="I3" s="3"/>
      <c r="J3" s="3"/>
      <c r="K3" s="3"/>
      <c r="L3" s="4"/>
      <c r="N3" s="2"/>
      <c r="O3" s="3"/>
      <c r="P3" s="3"/>
      <c r="Q3" s="3"/>
      <c r="R3" s="3"/>
      <c r="S3" s="3"/>
      <c r="T3" s="3"/>
      <c r="U3" s="3"/>
      <c r="V3" s="3"/>
      <c r="W3" s="3"/>
      <c r="X3" s="4"/>
    </row>
    <row r="4" spans="2:100" ht="53.25" customHeight="1" x14ac:dyDescent="0.35">
      <c r="B4" s="5"/>
      <c r="C4" s="27" t="s">
        <v>10</v>
      </c>
      <c r="D4" s="6"/>
      <c r="E4" s="28" t="s">
        <v>11</v>
      </c>
      <c r="F4" s="6"/>
      <c r="G4" s="29" t="s">
        <v>22</v>
      </c>
      <c r="H4" s="6"/>
      <c r="I4" s="30" t="s">
        <v>20</v>
      </c>
      <c r="J4" s="6"/>
      <c r="K4" s="31" t="s">
        <v>20</v>
      </c>
      <c r="L4" s="7"/>
      <c r="N4" s="5"/>
      <c r="O4" s="27" t="s">
        <v>14</v>
      </c>
      <c r="P4" s="6"/>
      <c r="Q4" s="28" t="s">
        <v>16</v>
      </c>
      <c r="R4" s="6"/>
      <c r="S4" s="29" t="s">
        <v>15</v>
      </c>
      <c r="T4" s="6"/>
      <c r="U4" s="30" t="s">
        <v>20</v>
      </c>
      <c r="V4" s="6"/>
      <c r="W4" s="31" t="s">
        <v>20</v>
      </c>
      <c r="X4" s="7"/>
      <c r="CK4" s="37"/>
      <c r="CL4" s="36" t="str">
        <f>C4</f>
        <v>Wheat - EU Rouen (grade 1)</v>
      </c>
      <c r="CM4" s="36" t="str">
        <f>E4</f>
        <v>Wheat - US Gulf (HRW)</v>
      </c>
      <c r="CN4" s="36" t="str">
        <f t="shared" ref="CN4" si="0">G4</f>
        <v>Wheat - Ukraine (milling)</v>
      </c>
      <c r="CO4" s="36" t="str">
        <f t="shared" ref="CO4" si="1">I4</f>
        <v>Select price from here 
(drop-down list)</v>
      </c>
      <c r="CP4" s="36" t="str">
        <f>K4</f>
        <v>Select price from here 
(drop-down list)</v>
      </c>
      <c r="CR4" s="36" t="str">
        <f>O4</f>
        <v>Maize - US Gulf (3YC)</v>
      </c>
      <c r="CS4" s="36" t="str">
        <f>Q4</f>
        <v>Maize - EU Bordeaux</v>
      </c>
      <c r="CT4" s="36" t="str">
        <f>S4</f>
        <v>Maize - Black Sea (feed)</v>
      </c>
      <c r="CU4" s="36" t="str">
        <f>U4</f>
        <v>Select price from here 
(drop-down list)</v>
      </c>
      <c r="CV4" s="36" t="str">
        <f>W4</f>
        <v>Select price from here 
(drop-down list)</v>
      </c>
    </row>
    <row r="5" spans="2:100" ht="12" customHeight="1" x14ac:dyDescent="0.35">
      <c r="B5" s="5"/>
      <c r="C5" s="8"/>
      <c r="D5" s="8"/>
      <c r="E5" s="8"/>
      <c r="F5" s="8"/>
      <c r="G5" s="8"/>
      <c r="H5" s="8"/>
      <c r="I5" s="8"/>
      <c r="J5" s="8"/>
      <c r="K5" s="8"/>
      <c r="L5" s="7"/>
      <c r="N5" s="5"/>
      <c r="O5" s="8"/>
      <c r="P5" s="8"/>
      <c r="Q5" s="8"/>
      <c r="R5" s="8"/>
      <c r="S5" s="8"/>
      <c r="T5" s="8"/>
      <c r="U5" s="8"/>
      <c r="V5" s="8"/>
      <c r="W5" s="8"/>
      <c r="X5" s="7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K5" s="37">
        <f>Data!A3</f>
        <v>45371</v>
      </c>
      <c r="CL5" s="38">
        <f>IF(INDEX(Data!$B$3:$L$946,MATCH(Graphs!$CK5,Data!$A$3:$A$946,0),MATCH(Graphs!CL$4,Data!$B$2:$L$2,0))="n.q.",NA(),INDEX(Data!$B$3:$L$946,MATCH(Graphs!$CK5,Data!$A$3:$A$946,0),MATCH(Graphs!CL$4,Data!$B$2:$L$2,0)))</f>
        <v>214.21</v>
      </c>
      <c r="CM5" s="38">
        <f>IF(INDEX(Data!$B$3:$L$946,MATCH(Graphs!$CK5,Data!$A$3:$A$946,0),MATCH(Graphs!CM$4,Data!$B$2:$L$2,0))="n.q.",NA(),INDEX(Data!$B$3:$L$946,MATCH(Graphs!$CK5,Data!$A$3:$A$946,0),MATCH(Graphs!CM$4,Data!$B$2:$L$2,0)))</f>
        <v>270.25</v>
      </c>
      <c r="CN5" s="38">
        <f>IF(INDEX(Data!$B$3:$L$946,MATCH(Graphs!$CK5,Data!$A$3:$A$946,0),MATCH(Graphs!CN$4,Data!$B$2:$L$2,0))="n.q.",NA(),INDEX(Data!$B$3:$L$946,MATCH(Graphs!$CK5,Data!$A$3:$A$946,0),MATCH(Graphs!CN$4,Data!$B$2:$L$2,0)))</f>
        <v>174</v>
      </c>
      <c r="CO5" s="38" t="e">
        <f>IF(INDEX(Data!$B$3:$L$946,MATCH(Graphs!$CK5,Data!$A$3:$A$946,0),MATCH(Graphs!CO$4,Data!$B$2:$L$2,0))="n.q.",NA(),INDEX(Data!$B$3:$L$946,MATCH(Graphs!$CK5,Data!$A$3:$A$946,0),MATCH(Graphs!CO$4,Data!$B$2:$L$2,0)))</f>
        <v>#N/A</v>
      </c>
      <c r="CP5" s="38" t="e">
        <f>IF(INDEX(Data!$B$3:$L$946,MATCH(Graphs!$CK5,Data!$A$3:$A$946,0),MATCH(Graphs!CP$4,Data!$B$2:$L$2,0))="n.q.",NA(),INDEX(Data!$B$3:$L$946,MATCH(Graphs!$CK5,Data!$A$3:$A$946,0),MATCH(Graphs!CP$4,Data!$B$2:$L$2,0)))</f>
        <v>#N/A</v>
      </c>
      <c r="CR5" s="38">
        <f>IF(INDEX(Data!$P$3:$Z$946,MATCH(Graphs!$CK5,Data!$A$3:$A$946,0),MATCH(Graphs!CR$4,Data!$P$2:$Z$2,0))="n.q.",NA(),INDEX(Data!$P$3:$Z$946,MATCH(Graphs!$CK5,Data!$A$3:$A$946,0),MATCH(Graphs!CR$4,Data!$P$2:$Z$2,0)))</f>
        <v>179.34341571375876</v>
      </c>
      <c r="CS5" s="38" t="e">
        <f>IF(INDEX(Data!$P$3:$Z$946,MATCH(Graphs!$CK5,Data!$A$3:$A$946,0),MATCH(Graphs!CS$4,Data!$P$2:$Z$2,0))="n.q.",NA(),INDEX(Data!$P$3:$Z$946,MATCH(Graphs!$CK5,Data!$A$3:$A$946,0),MATCH(Graphs!CS$4,Data!$P$2:$Z$2,0)))</f>
        <v>#N/A</v>
      </c>
      <c r="CT5" s="38">
        <f>IF(INDEX(Data!$P$3:$Z$946,MATCH(Graphs!$CK5,Data!$A$3:$A$946,0),MATCH(Graphs!CT$4,Data!$P$2:$Z$2,0))="n.q.",NA(),INDEX(Data!$P$3:$Z$946,MATCH(Graphs!$CK5,Data!$A$3:$A$946,0),MATCH(Graphs!CT$4,Data!$P$2:$Z$2,0)))</f>
        <v>161.37956473625968</v>
      </c>
      <c r="CU5" s="38" t="e">
        <f>IF(INDEX(Data!$P$3:$Z$946,MATCH(Graphs!$CK5,Data!$A$3:$A$946,0),MATCH(Graphs!CU$4,Data!$P$2:$Z$2,0))="n.q.",NA(),INDEX(Data!$P$3:$Z$946,MATCH(Graphs!$CK5,Data!$A$3:$A$946,0),MATCH(Graphs!CU$4,Data!$P$2:$Z$2,0)))</f>
        <v>#N/A</v>
      </c>
      <c r="CV5" s="38" t="e">
        <f>IF(INDEX(Data!$P$3:$Z$946,MATCH(Graphs!$CK5,Data!$A$3:$A$946,0),MATCH(Graphs!CV$4,Data!$P$2:$Z$2,0))="n.q.",NA(),INDEX(Data!$P$3:$Z$946,MATCH(Graphs!$CK5,Data!$A$3:$A$946,0),MATCH(Graphs!CV$4,Data!$P$2:$Z$2,0)))</f>
        <v>#N/A</v>
      </c>
    </row>
    <row r="6" spans="2:100" ht="15.75" customHeight="1" x14ac:dyDescent="0.35">
      <c r="B6" s="5"/>
      <c r="C6" s="8"/>
      <c r="D6" s="8"/>
      <c r="E6" s="8"/>
      <c r="F6" s="8"/>
      <c r="G6" s="8"/>
      <c r="H6" s="8"/>
      <c r="I6" s="8"/>
      <c r="J6" s="8"/>
      <c r="K6" s="8"/>
      <c r="L6" s="7"/>
      <c r="N6" s="5"/>
      <c r="O6" s="8"/>
      <c r="P6" s="8"/>
      <c r="Q6" s="8"/>
      <c r="R6" s="8"/>
      <c r="S6" s="8"/>
      <c r="T6" s="8"/>
      <c r="U6" s="8"/>
      <c r="V6" s="8"/>
      <c r="W6" s="8"/>
      <c r="X6" s="7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K6" s="37">
        <f>Data!A4</f>
        <v>45364</v>
      </c>
      <c r="CL6" s="38">
        <f>IF(INDEX(Data!$B$3:$L$946,MATCH(Graphs!$CK6,Data!$A$3:$A$946,0),MATCH(Graphs!CL$4,Data!$B$2:$L$2,0))="n.q.",NA(),INDEX(Data!$B$3:$L$946,MATCH(Graphs!$CK6,Data!$A$3:$A$946,0),MATCH(Graphs!CL$4,Data!$B$2:$L$2,0)))</f>
        <v>214.82</v>
      </c>
      <c r="CM6" s="38">
        <f>IF(INDEX(Data!$B$3:$L$946,MATCH(Graphs!$CK6,Data!$A$3:$A$946,0),MATCH(Graphs!CM$4,Data!$B$2:$L$2,0))="n.q.",NA(),INDEX(Data!$B$3:$L$946,MATCH(Graphs!$CK6,Data!$A$3:$A$946,0),MATCH(Graphs!CM$4,Data!$B$2:$L$2,0)))</f>
        <v>276.5</v>
      </c>
      <c r="CN6" s="38">
        <f>IF(INDEX(Data!$B$3:$L$946,MATCH(Graphs!$CK6,Data!$A$3:$A$946,0),MATCH(Graphs!CN$4,Data!$B$2:$L$2,0))="n.q.",NA(),INDEX(Data!$B$3:$L$946,MATCH(Graphs!$CK6,Data!$A$3:$A$946,0),MATCH(Graphs!CN$4,Data!$B$2:$L$2,0)))</f>
        <v>174</v>
      </c>
      <c r="CO6" s="38" t="e">
        <f>IF(INDEX(Data!$B$3:$L$946,MATCH(Graphs!$CK6,Data!$A$3:$A$946,0),MATCH(Graphs!CO$4,Data!$B$2:$L$2,0))="n.q.",NA(),INDEX(Data!$B$3:$L$946,MATCH(Graphs!$CK6,Data!$A$3:$A$946,0),MATCH(Graphs!CO$4,Data!$B$2:$L$2,0)))</f>
        <v>#N/A</v>
      </c>
      <c r="CP6" s="38" t="e">
        <f>IF(INDEX(Data!$B$3:$L$946,MATCH(Graphs!$CK6,Data!$A$3:$A$946,0),MATCH(Graphs!CP$4,Data!$B$2:$L$2,0))="n.q.",NA(),INDEX(Data!$B$3:$L$946,MATCH(Graphs!$CK6,Data!$A$3:$A$946,0),MATCH(Graphs!CP$4,Data!$B$2:$L$2,0)))</f>
        <v>#N/A</v>
      </c>
      <c r="CR6" s="38">
        <f>IF(INDEX(Data!$P$3:$Z$946,MATCH(Graphs!$CK6,Data!$A$3:$A$946,0),MATCH(Graphs!CR$4,Data!$P$2:$Z$2,0))="n.q.",NA(),INDEX(Data!$P$3:$Z$946,MATCH(Graphs!$CK6,Data!$A$3:$A$946,0),MATCH(Graphs!CR$4,Data!$P$2:$Z$2,0)))</f>
        <v>178.59036474997714</v>
      </c>
      <c r="CS6" s="38" t="e">
        <f>IF(INDEX(Data!$P$3:$Z$946,MATCH(Graphs!$CK6,Data!$A$3:$A$946,0),MATCH(Graphs!CS$4,Data!$P$2:$Z$2,0))="n.q.",NA(),INDEX(Data!$P$3:$Z$946,MATCH(Graphs!$CK6,Data!$A$3:$A$946,0),MATCH(Graphs!CS$4,Data!$P$2:$Z$2,0)))</f>
        <v>#N/A</v>
      </c>
      <c r="CT6" s="38">
        <f>IF(INDEX(Data!$P$3:$Z$946,MATCH(Graphs!$CK6,Data!$A$3:$A$946,0),MATCH(Graphs!CT$4,Data!$P$2:$Z$2,0))="n.q.",NA(),INDEX(Data!$P$3:$Z$946,MATCH(Graphs!$CK6,Data!$A$3:$A$946,0),MATCH(Graphs!CT$4,Data!$P$2:$Z$2,0)))</f>
        <v>159.06389980802632</v>
      </c>
      <c r="CU6" s="38" t="e">
        <f>IF(INDEX(Data!$P$3:$Z$946,MATCH(Graphs!$CK6,Data!$A$3:$A$946,0),MATCH(Graphs!CU$4,Data!$P$2:$Z$2,0))="n.q.",NA(),INDEX(Data!$P$3:$Z$946,MATCH(Graphs!$CK6,Data!$A$3:$A$946,0),MATCH(Graphs!CU$4,Data!$P$2:$Z$2,0)))</f>
        <v>#N/A</v>
      </c>
      <c r="CV6" s="38" t="e">
        <f>IF(INDEX(Data!$P$3:$Z$946,MATCH(Graphs!$CK6,Data!$A$3:$A$946,0),MATCH(Graphs!CV$4,Data!$P$2:$Z$2,0))="n.q.",NA(),INDEX(Data!$P$3:$Z$946,MATCH(Graphs!$CK6,Data!$A$3:$A$946,0),MATCH(Graphs!CV$4,Data!$P$2:$Z$2,0)))</f>
        <v>#N/A</v>
      </c>
    </row>
    <row r="7" spans="2:100" ht="15.75" customHeight="1" x14ac:dyDescent="0.35">
      <c r="B7" s="5"/>
      <c r="C7" s="8"/>
      <c r="D7" s="8"/>
      <c r="E7" s="8"/>
      <c r="F7" s="8"/>
      <c r="G7" s="8"/>
      <c r="H7" s="8"/>
      <c r="I7" s="8"/>
      <c r="J7" s="8"/>
      <c r="K7" s="8"/>
      <c r="L7" s="7"/>
      <c r="N7" s="5"/>
      <c r="O7" s="8"/>
      <c r="P7" s="8"/>
      <c r="Q7" s="8"/>
      <c r="R7" s="8"/>
      <c r="S7" s="8"/>
      <c r="T7" s="8"/>
      <c r="U7" s="8"/>
      <c r="V7" s="8"/>
      <c r="W7" s="8"/>
      <c r="X7" s="7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K7" s="37">
        <f>Data!A5</f>
        <v>45357</v>
      </c>
      <c r="CL7" s="38">
        <f>IF(INDEX(Data!$B$3:$L$946,MATCH(Graphs!$CK7,Data!$A$3:$A$946,0),MATCH(Graphs!CL$4,Data!$B$2:$L$2,0))="n.q.",NA(),INDEX(Data!$B$3:$L$946,MATCH(Graphs!$CK7,Data!$A$3:$A$946,0),MATCH(Graphs!CL$4,Data!$B$2:$L$2,0)))</f>
        <v>208.64</v>
      </c>
      <c r="CM7" s="38">
        <f>IF(INDEX(Data!$B$3:$L$946,MATCH(Graphs!$CK7,Data!$A$3:$A$946,0),MATCH(Graphs!CM$4,Data!$B$2:$L$2,0))="n.q.",NA(),INDEX(Data!$B$3:$L$946,MATCH(Graphs!$CK7,Data!$A$3:$A$946,0),MATCH(Graphs!CM$4,Data!$B$2:$L$2,0)))</f>
        <v>272.36</v>
      </c>
      <c r="CN7" s="38">
        <f>IF(INDEX(Data!$B$3:$L$946,MATCH(Graphs!$CK7,Data!$A$3:$A$946,0),MATCH(Graphs!CN$4,Data!$B$2:$L$2,0))="n.q.",NA(),INDEX(Data!$B$3:$L$946,MATCH(Graphs!$CK7,Data!$A$3:$A$946,0),MATCH(Graphs!CN$4,Data!$B$2:$L$2,0)))</f>
        <v>171</v>
      </c>
      <c r="CO7" s="38" t="e">
        <f>IF(INDEX(Data!$B$3:$L$946,MATCH(Graphs!$CK7,Data!$A$3:$A$946,0),MATCH(Graphs!CO$4,Data!$B$2:$L$2,0))="n.q.",NA(),INDEX(Data!$B$3:$L$946,MATCH(Graphs!$CK7,Data!$A$3:$A$946,0),MATCH(Graphs!CO$4,Data!$B$2:$L$2,0)))</f>
        <v>#N/A</v>
      </c>
      <c r="CP7" s="38" t="e">
        <f>IF(INDEX(Data!$B$3:$L$946,MATCH(Graphs!$CK7,Data!$A$3:$A$946,0),MATCH(Graphs!CP$4,Data!$B$2:$L$2,0))="n.q.",NA(),INDEX(Data!$B$3:$L$946,MATCH(Graphs!$CK7,Data!$A$3:$A$946,0),MATCH(Graphs!CP$4,Data!$B$2:$L$2,0)))</f>
        <v>#N/A</v>
      </c>
      <c r="CR7" s="38">
        <f>IF(INDEX(Data!$P$3:$Z$946,MATCH(Graphs!$CK7,Data!$A$3:$A$946,0),MATCH(Graphs!CR$4,Data!$P$2:$Z$2,0))="n.q.",NA(),INDEX(Data!$P$3:$Z$946,MATCH(Graphs!$CK7,Data!$A$3:$A$946,0),MATCH(Graphs!CR$4,Data!$P$2:$Z$2,0)))</f>
        <v>173.05499356262646</v>
      </c>
      <c r="CS7" s="38">
        <f>IF(INDEX(Data!$P$3:$Z$946,MATCH(Graphs!$CK7,Data!$A$3:$A$946,0),MATCH(Graphs!CS$4,Data!$P$2:$Z$2,0))="n.q.",NA(),INDEX(Data!$P$3:$Z$946,MATCH(Graphs!$CK7,Data!$A$3:$A$946,0),MATCH(Graphs!CS$4,Data!$P$2:$Z$2,0)))</f>
        <v>176.25</v>
      </c>
      <c r="CT7" s="38">
        <f>IF(INDEX(Data!$P$3:$Z$946,MATCH(Graphs!$CK7,Data!$A$3:$A$946,0),MATCH(Graphs!CT$4,Data!$P$2:$Z$2,0))="n.q.",NA(),INDEX(Data!$P$3:$Z$946,MATCH(Graphs!$CK7,Data!$A$3:$A$946,0),MATCH(Graphs!CT$4,Data!$P$2:$Z$2,0)))</f>
        <v>155.41659003126725</v>
      </c>
      <c r="CU7" s="38" t="e">
        <f>IF(INDEX(Data!$P$3:$Z$946,MATCH(Graphs!$CK7,Data!$A$3:$A$946,0),MATCH(Graphs!CU$4,Data!$P$2:$Z$2,0))="n.q.",NA(),INDEX(Data!$P$3:$Z$946,MATCH(Graphs!$CK7,Data!$A$3:$A$946,0),MATCH(Graphs!CU$4,Data!$P$2:$Z$2,0)))</f>
        <v>#N/A</v>
      </c>
      <c r="CV7" s="38" t="e">
        <f>IF(INDEX(Data!$P$3:$Z$946,MATCH(Graphs!$CK7,Data!$A$3:$A$946,0),MATCH(Graphs!CV$4,Data!$P$2:$Z$2,0))="n.q.",NA(),INDEX(Data!$P$3:$Z$946,MATCH(Graphs!$CK7,Data!$A$3:$A$946,0),MATCH(Graphs!CV$4,Data!$P$2:$Z$2,0)))</f>
        <v>#N/A</v>
      </c>
    </row>
    <row r="8" spans="2:100" ht="15.75" customHeight="1" x14ac:dyDescent="0.35">
      <c r="B8" s="5"/>
      <c r="C8" s="8"/>
      <c r="D8" s="8"/>
      <c r="E8" s="8"/>
      <c r="F8" s="8"/>
      <c r="G8" s="8"/>
      <c r="H8" s="8"/>
      <c r="I8" s="8"/>
      <c r="J8" s="8"/>
      <c r="K8" s="8"/>
      <c r="L8" s="7"/>
      <c r="N8" s="5"/>
      <c r="O8" s="8"/>
      <c r="P8" s="8"/>
      <c r="Q8" s="8"/>
      <c r="R8" s="8"/>
      <c r="S8" s="8"/>
      <c r="T8" s="8"/>
      <c r="U8" s="8"/>
      <c r="V8" s="8"/>
      <c r="W8" s="8"/>
      <c r="X8" s="7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K8" s="37">
        <f>Data!A6</f>
        <v>45350</v>
      </c>
      <c r="CL8" s="38">
        <f>IF(INDEX(Data!$B$3:$L$946,MATCH(Graphs!$CK8,Data!$A$3:$A$946,0),MATCH(Graphs!CL$4,Data!$B$2:$L$2,0))="n.q.",NA(),INDEX(Data!$B$3:$L$946,MATCH(Graphs!$CK8,Data!$A$3:$A$946,0),MATCH(Graphs!CL$4,Data!$B$2:$L$2,0)))</f>
        <v>218.22</v>
      </c>
      <c r="CM8" s="38">
        <f>IF(INDEX(Data!$B$3:$L$946,MATCH(Graphs!$CK8,Data!$A$3:$A$946,0),MATCH(Graphs!CM$4,Data!$B$2:$L$2,0))="n.q.",NA(),INDEX(Data!$B$3:$L$946,MATCH(Graphs!$CK8,Data!$A$3:$A$946,0),MATCH(Graphs!CM$4,Data!$B$2:$L$2,0)))</f>
        <v>279.44</v>
      </c>
      <c r="CN8" s="38">
        <f>IF(INDEX(Data!$B$3:$L$946,MATCH(Graphs!$CK8,Data!$A$3:$A$946,0),MATCH(Graphs!CN$4,Data!$B$2:$L$2,0))="n.q.",NA(),INDEX(Data!$B$3:$L$946,MATCH(Graphs!$CK8,Data!$A$3:$A$946,0),MATCH(Graphs!CN$4,Data!$B$2:$L$2,0)))</f>
        <v>172</v>
      </c>
      <c r="CO8" s="38" t="e">
        <f>IF(INDEX(Data!$B$3:$L$946,MATCH(Graphs!$CK8,Data!$A$3:$A$946,0),MATCH(Graphs!CO$4,Data!$B$2:$L$2,0))="n.q.",NA(),INDEX(Data!$B$3:$L$946,MATCH(Graphs!$CK8,Data!$A$3:$A$946,0),MATCH(Graphs!CO$4,Data!$B$2:$L$2,0)))</f>
        <v>#N/A</v>
      </c>
      <c r="CP8" s="38" t="e">
        <f>IF(INDEX(Data!$B$3:$L$946,MATCH(Graphs!$CK8,Data!$A$3:$A$946,0),MATCH(Graphs!CP$4,Data!$B$2:$L$2,0))="n.q.",NA(),INDEX(Data!$B$3:$L$946,MATCH(Graphs!$CK8,Data!$A$3:$A$946,0),MATCH(Graphs!CP$4,Data!$B$2:$L$2,0)))</f>
        <v>#N/A</v>
      </c>
      <c r="CR8" s="38">
        <f>IF(INDEX(Data!$P$3:$Z$946,MATCH(Graphs!$CK8,Data!$A$3:$A$946,0),MATCH(Graphs!CR$4,Data!$P$2:$Z$2,0))="n.q.",NA(),INDEX(Data!$P$3:$Z$946,MATCH(Graphs!$CK8,Data!$A$3:$A$946,0),MATCH(Graphs!CR$4,Data!$P$2:$Z$2,0)))</f>
        <v>173.47335307179867</v>
      </c>
      <c r="CS8" s="38">
        <f>IF(INDEX(Data!$P$3:$Z$946,MATCH(Graphs!$CK8,Data!$A$3:$A$946,0),MATCH(Graphs!CS$4,Data!$P$2:$Z$2,0))="n.q.",NA(),INDEX(Data!$P$3:$Z$946,MATCH(Graphs!$CK8,Data!$A$3:$A$946,0),MATCH(Graphs!CS$4,Data!$P$2:$Z$2,0)))</f>
        <v>183.94</v>
      </c>
      <c r="CT8" s="38">
        <f>IF(INDEX(Data!$P$3:$Z$946,MATCH(Graphs!$CK8,Data!$A$3:$A$946,0),MATCH(Graphs!CT$4,Data!$P$2:$Z$2,0))="n.q.",NA(),INDEX(Data!$P$3:$Z$946,MATCH(Graphs!$CK8,Data!$A$3:$A$946,0),MATCH(Graphs!CT$4,Data!$P$2:$Z$2,0)))</f>
        <v>155.44041450777203</v>
      </c>
      <c r="CU8" s="38" t="e">
        <f>IF(INDEX(Data!$P$3:$Z$946,MATCH(Graphs!$CK8,Data!$A$3:$A$946,0),MATCH(Graphs!CU$4,Data!$P$2:$Z$2,0))="n.q.",NA(),INDEX(Data!$P$3:$Z$946,MATCH(Graphs!$CK8,Data!$A$3:$A$946,0),MATCH(Graphs!CU$4,Data!$P$2:$Z$2,0)))</f>
        <v>#N/A</v>
      </c>
      <c r="CV8" s="38" t="e">
        <f>IF(INDEX(Data!$P$3:$Z$946,MATCH(Graphs!$CK8,Data!$A$3:$A$946,0),MATCH(Graphs!CV$4,Data!$P$2:$Z$2,0))="n.q.",NA(),INDEX(Data!$P$3:$Z$946,MATCH(Graphs!$CK8,Data!$A$3:$A$946,0),MATCH(Graphs!CV$4,Data!$P$2:$Z$2,0)))</f>
        <v>#N/A</v>
      </c>
    </row>
    <row r="9" spans="2:100" ht="15.75" customHeight="1" x14ac:dyDescent="0.35">
      <c r="B9" s="5"/>
      <c r="C9" s="8"/>
      <c r="D9" s="8"/>
      <c r="E9" s="8"/>
      <c r="F9" s="8"/>
      <c r="G9" s="8"/>
      <c r="H9" s="8"/>
      <c r="I9" s="8"/>
      <c r="J9" s="8"/>
      <c r="K9" s="8"/>
      <c r="L9" s="7"/>
      <c r="N9" s="5"/>
      <c r="O9" s="8"/>
      <c r="P9" s="8"/>
      <c r="Q9" s="8"/>
      <c r="R9" s="8"/>
      <c r="S9" s="8"/>
      <c r="T9" s="8"/>
      <c r="U9" s="8"/>
      <c r="V9" s="8"/>
      <c r="W9" s="8"/>
      <c r="X9" s="7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K9" s="37">
        <f>Data!A7</f>
        <v>45343</v>
      </c>
      <c r="CL9" s="38">
        <f>IF(INDEX(Data!$B$3:$L$946,MATCH(Graphs!$CK9,Data!$A$3:$A$946,0),MATCH(Graphs!CL$4,Data!$B$2:$L$2,0))="n.q.",NA(),INDEX(Data!$B$3:$L$946,MATCH(Graphs!$CK9,Data!$A$3:$A$946,0),MATCH(Graphs!CL$4,Data!$B$2:$L$2,0)))</f>
        <v>222.62</v>
      </c>
      <c r="CM9" s="38">
        <f>IF(INDEX(Data!$B$3:$L$946,MATCH(Graphs!$CK9,Data!$A$3:$A$946,0),MATCH(Graphs!CM$4,Data!$B$2:$L$2,0))="n.q.",NA(),INDEX(Data!$B$3:$L$946,MATCH(Graphs!$CK9,Data!$A$3:$A$946,0),MATCH(Graphs!CM$4,Data!$B$2:$L$2,0)))</f>
        <v>273.45999999999998</v>
      </c>
      <c r="CN9" s="38">
        <f>IF(INDEX(Data!$B$3:$L$946,MATCH(Graphs!$CK9,Data!$A$3:$A$946,0),MATCH(Graphs!CN$4,Data!$B$2:$L$2,0))="n.q.",NA(),INDEX(Data!$B$3:$L$946,MATCH(Graphs!$CK9,Data!$A$3:$A$946,0),MATCH(Graphs!CN$4,Data!$B$2:$L$2,0)))</f>
        <v>174</v>
      </c>
      <c r="CO9" s="38" t="e">
        <f>IF(INDEX(Data!$B$3:$L$946,MATCH(Graphs!$CK9,Data!$A$3:$A$946,0),MATCH(Graphs!CO$4,Data!$B$2:$L$2,0))="n.q.",NA(),INDEX(Data!$B$3:$L$946,MATCH(Graphs!$CK9,Data!$A$3:$A$946,0),MATCH(Graphs!CO$4,Data!$B$2:$L$2,0)))</f>
        <v>#N/A</v>
      </c>
      <c r="CP9" s="38" t="e">
        <f>IF(INDEX(Data!$B$3:$L$946,MATCH(Graphs!$CK9,Data!$A$3:$A$946,0),MATCH(Graphs!CP$4,Data!$B$2:$L$2,0))="n.q.",NA(),INDEX(Data!$B$3:$L$946,MATCH(Graphs!$CK9,Data!$A$3:$A$946,0),MATCH(Graphs!CP$4,Data!$B$2:$L$2,0)))</f>
        <v>#N/A</v>
      </c>
      <c r="CR9" s="38">
        <f>IF(INDEX(Data!$P$3:$Z$946,MATCH(Graphs!$CK9,Data!$A$3:$A$946,0),MATCH(Graphs!CR$4,Data!$P$2:$Z$2,0))="n.q.",NA(),INDEX(Data!$P$3:$Z$946,MATCH(Graphs!$CK9,Data!$A$3:$A$946,0),MATCH(Graphs!CR$4,Data!$P$2:$Z$2,0)))</f>
        <v>172.64316773059488</v>
      </c>
      <c r="CS9" s="38" t="e">
        <f>IF(INDEX(Data!$P$3:$Z$946,MATCH(Graphs!$CK9,Data!$A$3:$A$946,0),MATCH(Graphs!CS$4,Data!$P$2:$Z$2,0))="n.q.",NA(),INDEX(Data!$P$3:$Z$946,MATCH(Graphs!$CK9,Data!$A$3:$A$946,0),MATCH(Graphs!CS$4,Data!$P$2:$Z$2,0)))</f>
        <v>#N/A</v>
      </c>
      <c r="CT9" s="38">
        <f>IF(INDEX(Data!$P$3:$Z$946,MATCH(Graphs!$CK9,Data!$A$3:$A$946,0),MATCH(Graphs!CT$4,Data!$P$2:$Z$2,0))="n.q.",NA(),INDEX(Data!$P$3:$Z$946,MATCH(Graphs!$CK9,Data!$A$3:$A$946,0),MATCH(Graphs!CT$4,Data!$P$2:$Z$2,0)))</f>
        <v>153.57572393375892</v>
      </c>
      <c r="CU9" s="38" t="e">
        <f>IF(INDEX(Data!$P$3:$Z$946,MATCH(Graphs!$CK9,Data!$A$3:$A$946,0),MATCH(Graphs!CU$4,Data!$P$2:$Z$2,0))="n.q.",NA(),INDEX(Data!$P$3:$Z$946,MATCH(Graphs!$CK9,Data!$A$3:$A$946,0),MATCH(Graphs!CU$4,Data!$P$2:$Z$2,0)))</f>
        <v>#N/A</v>
      </c>
      <c r="CV9" s="38" t="e">
        <f>IF(INDEX(Data!$P$3:$Z$946,MATCH(Graphs!$CK9,Data!$A$3:$A$946,0),MATCH(Graphs!CV$4,Data!$P$2:$Z$2,0))="n.q.",NA(),INDEX(Data!$P$3:$Z$946,MATCH(Graphs!$CK9,Data!$A$3:$A$946,0),MATCH(Graphs!CV$4,Data!$P$2:$Z$2,0)))</f>
        <v>#N/A</v>
      </c>
    </row>
    <row r="10" spans="2:100" ht="15.75" customHeight="1" x14ac:dyDescent="0.35">
      <c r="B10" s="5"/>
      <c r="C10" s="8"/>
      <c r="D10" s="8"/>
      <c r="E10" s="8"/>
      <c r="F10" s="8"/>
      <c r="G10" s="8"/>
      <c r="H10" s="8"/>
      <c r="I10" s="8"/>
      <c r="J10" s="8"/>
      <c r="K10" s="8"/>
      <c r="L10" s="7"/>
      <c r="N10" s="5"/>
      <c r="O10" s="8"/>
      <c r="P10" s="8"/>
      <c r="Q10" s="8"/>
      <c r="R10" s="8"/>
      <c r="S10" s="8"/>
      <c r="T10" s="8"/>
      <c r="U10" s="8"/>
      <c r="V10" s="8"/>
      <c r="W10" s="8"/>
      <c r="X10" s="7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K10" s="37">
        <f>Data!A8</f>
        <v>45336</v>
      </c>
      <c r="CL10" s="38">
        <f>IF(INDEX(Data!$B$3:$L$946,MATCH(Graphs!$CK10,Data!$A$3:$A$946,0),MATCH(Graphs!CL$4,Data!$B$2:$L$2,0))="n.q.",NA(),INDEX(Data!$B$3:$L$946,MATCH(Graphs!$CK10,Data!$A$3:$A$946,0),MATCH(Graphs!CL$4,Data!$B$2:$L$2,0)))</f>
        <v>224.63</v>
      </c>
      <c r="CM10" s="38">
        <f>IF(INDEX(Data!$B$3:$L$946,MATCH(Graphs!$CK10,Data!$A$3:$A$946,0),MATCH(Graphs!CM$4,Data!$B$2:$L$2,0))="n.q.",NA(),INDEX(Data!$B$3:$L$946,MATCH(Graphs!$CK10,Data!$A$3:$A$946,0),MATCH(Graphs!CM$4,Data!$B$2:$L$2,0)))</f>
        <v>276.58999999999997</v>
      </c>
      <c r="CN10" s="38">
        <f>IF(INDEX(Data!$B$3:$L$946,MATCH(Graphs!$CK10,Data!$A$3:$A$946,0),MATCH(Graphs!CN$4,Data!$B$2:$L$2,0))="n.q.",NA(),INDEX(Data!$B$3:$L$946,MATCH(Graphs!$CK10,Data!$A$3:$A$946,0),MATCH(Graphs!CN$4,Data!$B$2:$L$2,0)))</f>
        <v>179</v>
      </c>
      <c r="CO10" s="38" t="e">
        <f>IF(INDEX(Data!$B$3:$L$946,MATCH(Graphs!$CK10,Data!$A$3:$A$946,0),MATCH(Graphs!CO$4,Data!$B$2:$L$2,0))="n.q.",NA(),INDEX(Data!$B$3:$L$946,MATCH(Graphs!$CK10,Data!$A$3:$A$946,0),MATCH(Graphs!CO$4,Data!$B$2:$L$2,0)))</f>
        <v>#N/A</v>
      </c>
      <c r="CP10" s="38" t="e">
        <f>IF(INDEX(Data!$B$3:$L$946,MATCH(Graphs!$CK10,Data!$A$3:$A$946,0),MATCH(Graphs!CP$4,Data!$B$2:$L$2,0))="n.q.",NA(),INDEX(Data!$B$3:$L$946,MATCH(Graphs!$CK10,Data!$A$3:$A$946,0),MATCH(Graphs!CP$4,Data!$B$2:$L$2,0)))</f>
        <v>#N/A</v>
      </c>
      <c r="CR10" s="38">
        <f>IF(INDEX(Data!$P$3:$Z$946,MATCH(Graphs!$CK10,Data!$A$3:$A$946,0),MATCH(Graphs!CR$4,Data!$P$2:$Z$2,0))="n.q.",NA(),INDEX(Data!$P$3:$Z$946,MATCH(Graphs!$CK10,Data!$A$3:$A$946,0),MATCH(Graphs!CR$4,Data!$P$2:$Z$2,0)))</f>
        <v>177.38117255409654</v>
      </c>
      <c r="CS10" s="38" t="e">
        <f>IF(INDEX(Data!$P$3:$Z$946,MATCH(Graphs!$CK10,Data!$A$3:$A$946,0),MATCH(Graphs!CS$4,Data!$P$2:$Z$2,0))="n.q.",NA(),INDEX(Data!$P$3:$Z$946,MATCH(Graphs!$CK10,Data!$A$3:$A$946,0),MATCH(Graphs!CS$4,Data!$P$2:$Z$2,0)))</f>
        <v>#N/A</v>
      </c>
      <c r="CT10" s="38">
        <f>IF(INDEX(Data!$P$3:$Z$946,MATCH(Graphs!$CK10,Data!$A$3:$A$946,0),MATCH(Graphs!CT$4,Data!$P$2:$Z$2,0))="n.q.",NA(),INDEX(Data!$P$3:$Z$946,MATCH(Graphs!$CK10,Data!$A$3:$A$946,0),MATCH(Graphs!CT$4,Data!$P$2:$Z$2,0)))</f>
        <v>156.27889772517108</v>
      </c>
      <c r="CU10" s="38" t="e">
        <f>IF(INDEX(Data!$P$3:$Z$946,MATCH(Graphs!$CK10,Data!$A$3:$A$946,0),MATCH(Graphs!CU$4,Data!$P$2:$Z$2,0))="n.q.",NA(),INDEX(Data!$P$3:$Z$946,MATCH(Graphs!$CK10,Data!$A$3:$A$946,0),MATCH(Graphs!CU$4,Data!$P$2:$Z$2,0)))</f>
        <v>#N/A</v>
      </c>
      <c r="CV10" s="38" t="e">
        <f>IF(INDEX(Data!$P$3:$Z$946,MATCH(Graphs!$CK10,Data!$A$3:$A$946,0),MATCH(Graphs!CV$4,Data!$P$2:$Z$2,0))="n.q.",NA(),INDEX(Data!$P$3:$Z$946,MATCH(Graphs!$CK10,Data!$A$3:$A$946,0),MATCH(Graphs!CV$4,Data!$P$2:$Z$2,0)))</f>
        <v>#N/A</v>
      </c>
    </row>
    <row r="11" spans="2:100" ht="15.75" customHeight="1" x14ac:dyDescent="0.35">
      <c r="B11" s="5"/>
      <c r="C11" s="8"/>
      <c r="D11" s="8"/>
      <c r="E11" s="8"/>
      <c r="F11" s="8"/>
      <c r="G11" s="8"/>
      <c r="H11" s="8"/>
      <c r="I11" s="8"/>
      <c r="J11" s="8"/>
      <c r="K11" s="8"/>
      <c r="L11" s="7"/>
      <c r="N11" s="5"/>
      <c r="O11" s="8"/>
      <c r="P11" s="8"/>
      <c r="Q11" s="8"/>
      <c r="R11" s="8"/>
      <c r="S11" s="8"/>
      <c r="T11" s="8"/>
      <c r="U11" s="8"/>
      <c r="V11" s="8"/>
      <c r="W11" s="8"/>
      <c r="X11" s="7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K11" s="37">
        <f>Data!A9</f>
        <v>45329</v>
      </c>
      <c r="CL11" s="38">
        <f>IF(INDEX(Data!$B$3:$L$946,MATCH(Graphs!$CK11,Data!$A$3:$A$946,0),MATCH(Graphs!CL$4,Data!$B$2:$L$2,0))="n.q.",NA(),INDEX(Data!$B$3:$L$946,MATCH(Graphs!$CK11,Data!$A$3:$A$946,0),MATCH(Graphs!CL$4,Data!$B$2:$L$2,0)))</f>
        <v>230.71</v>
      </c>
      <c r="CM11" s="38">
        <f>IF(INDEX(Data!$B$3:$L$946,MATCH(Graphs!$CK11,Data!$A$3:$A$946,0),MATCH(Graphs!CM$4,Data!$B$2:$L$2,0))="n.q.",NA(),INDEX(Data!$B$3:$L$946,MATCH(Graphs!$CK11,Data!$A$3:$A$946,0),MATCH(Graphs!CM$4,Data!$B$2:$L$2,0)))</f>
        <v>285.95999999999998</v>
      </c>
      <c r="CN11" s="38">
        <f>IF(INDEX(Data!$B$3:$L$946,MATCH(Graphs!$CK11,Data!$A$3:$A$946,0),MATCH(Graphs!CN$4,Data!$B$2:$L$2,0))="n.q.",NA(),INDEX(Data!$B$3:$L$946,MATCH(Graphs!$CK11,Data!$A$3:$A$946,0),MATCH(Graphs!CN$4,Data!$B$2:$L$2,0)))</f>
        <v>185</v>
      </c>
      <c r="CO11" s="38" t="e">
        <f>IF(INDEX(Data!$B$3:$L$946,MATCH(Graphs!$CK11,Data!$A$3:$A$946,0),MATCH(Graphs!CO$4,Data!$B$2:$L$2,0))="n.q.",NA(),INDEX(Data!$B$3:$L$946,MATCH(Graphs!$CK11,Data!$A$3:$A$946,0),MATCH(Graphs!CO$4,Data!$B$2:$L$2,0)))</f>
        <v>#N/A</v>
      </c>
      <c r="CP11" s="38" t="e">
        <f>IF(INDEX(Data!$B$3:$L$946,MATCH(Graphs!$CK11,Data!$A$3:$A$946,0),MATCH(Graphs!CP$4,Data!$B$2:$L$2,0))="n.q.",NA(),INDEX(Data!$B$3:$L$946,MATCH(Graphs!$CK11,Data!$A$3:$A$946,0),MATCH(Graphs!CP$4,Data!$B$2:$L$2,0)))</f>
        <v>#N/A</v>
      </c>
      <c r="CR11" s="38">
        <f>IF(INDEX(Data!$P$3:$Z$946,MATCH(Graphs!$CK11,Data!$A$3:$A$946,0),MATCH(Graphs!CR$4,Data!$P$2:$Z$2,0))="n.q.",NA(),INDEX(Data!$P$3:$Z$946,MATCH(Graphs!$CK11,Data!$A$3:$A$946,0),MATCH(Graphs!CR$4,Data!$P$2:$Z$2,0)))</f>
        <v>181.38524135380064</v>
      </c>
      <c r="CS11" s="38" t="e">
        <f>IF(INDEX(Data!$P$3:$Z$946,MATCH(Graphs!$CK11,Data!$A$3:$A$946,0),MATCH(Graphs!CS$4,Data!$P$2:$Z$2,0))="n.q.",NA(),INDEX(Data!$P$3:$Z$946,MATCH(Graphs!$CK11,Data!$A$3:$A$946,0),MATCH(Graphs!CS$4,Data!$P$2:$Z$2,0)))</f>
        <v>#N/A</v>
      </c>
      <c r="CT11" s="38">
        <f>IF(INDEX(Data!$P$3:$Z$946,MATCH(Graphs!$CK11,Data!$A$3:$A$946,0),MATCH(Graphs!CT$4,Data!$P$2:$Z$2,0))="n.q.",NA(),INDEX(Data!$P$3:$Z$946,MATCH(Graphs!$CK11,Data!$A$3:$A$946,0),MATCH(Graphs!CT$4,Data!$P$2:$Z$2,0)))</f>
        <v>157.20362493064547</v>
      </c>
      <c r="CU11" s="38" t="e">
        <f>IF(INDEX(Data!$P$3:$Z$946,MATCH(Graphs!$CK11,Data!$A$3:$A$946,0),MATCH(Graphs!CU$4,Data!$P$2:$Z$2,0))="n.q.",NA(),INDEX(Data!$P$3:$Z$946,MATCH(Graphs!$CK11,Data!$A$3:$A$946,0),MATCH(Graphs!CU$4,Data!$P$2:$Z$2,0)))</f>
        <v>#N/A</v>
      </c>
      <c r="CV11" s="38" t="e">
        <f>IF(INDEX(Data!$P$3:$Z$946,MATCH(Graphs!$CK11,Data!$A$3:$A$946,0),MATCH(Graphs!CV$4,Data!$P$2:$Z$2,0))="n.q.",NA(),INDEX(Data!$P$3:$Z$946,MATCH(Graphs!$CK11,Data!$A$3:$A$946,0),MATCH(Graphs!CV$4,Data!$P$2:$Z$2,0)))</f>
        <v>#N/A</v>
      </c>
    </row>
    <row r="12" spans="2:100" ht="15.75" customHeight="1" x14ac:dyDescent="0.35">
      <c r="B12" s="5"/>
      <c r="C12" s="8"/>
      <c r="D12" s="8"/>
      <c r="E12" s="8"/>
      <c r="F12" s="8"/>
      <c r="G12" s="8"/>
      <c r="H12" s="8"/>
      <c r="I12" s="8"/>
      <c r="J12" s="8"/>
      <c r="K12" s="8"/>
      <c r="L12" s="7"/>
      <c r="N12" s="5"/>
      <c r="O12" s="8"/>
      <c r="P12" s="8"/>
      <c r="Q12" s="8"/>
      <c r="R12" s="8"/>
      <c r="S12" s="8"/>
      <c r="T12" s="8"/>
      <c r="U12" s="8"/>
      <c r="V12" s="8"/>
      <c r="W12" s="8"/>
      <c r="X12" s="7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K12" s="37">
        <f>Data!A10</f>
        <v>45322</v>
      </c>
      <c r="CL12" s="38">
        <f>IF(INDEX(Data!$B$3:$L$946,MATCH(Graphs!$CK12,Data!$A$3:$A$946,0),MATCH(Graphs!CL$4,Data!$B$2:$L$2,0))="n.q.",NA(),INDEX(Data!$B$3:$L$946,MATCH(Graphs!$CK12,Data!$A$3:$A$946,0),MATCH(Graphs!CL$4,Data!$B$2:$L$2,0)))</f>
        <v>234.71</v>
      </c>
      <c r="CM12" s="38">
        <f>IF(INDEX(Data!$B$3:$L$946,MATCH(Graphs!$CK12,Data!$A$3:$A$946,0),MATCH(Graphs!CM$4,Data!$B$2:$L$2,0))="n.q.",NA(),INDEX(Data!$B$3:$L$946,MATCH(Graphs!$CK12,Data!$A$3:$A$946,0),MATCH(Graphs!CM$4,Data!$B$2:$L$2,0)))</f>
        <v>287.33999999999997</v>
      </c>
      <c r="CN12" s="38">
        <f>IF(INDEX(Data!$B$3:$L$946,MATCH(Graphs!$CK12,Data!$A$3:$A$946,0),MATCH(Graphs!CN$4,Data!$B$2:$L$2,0))="n.q.",NA(),INDEX(Data!$B$3:$L$946,MATCH(Graphs!$CK12,Data!$A$3:$A$946,0),MATCH(Graphs!CN$4,Data!$B$2:$L$2,0)))</f>
        <v>188</v>
      </c>
      <c r="CO12" s="38" t="e">
        <f>IF(INDEX(Data!$B$3:$L$946,MATCH(Graphs!$CK12,Data!$A$3:$A$946,0),MATCH(Graphs!CO$4,Data!$B$2:$L$2,0))="n.q.",NA(),INDEX(Data!$B$3:$L$946,MATCH(Graphs!$CK12,Data!$A$3:$A$946,0),MATCH(Graphs!CO$4,Data!$B$2:$L$2,0)))</f>
        <v>#N/A</v>
      </c>
      <c r="CP12" s="38" t="e">
        <f>IF(INDEX(Data!$B$3:$L$946,MATCH(Graphs!$CK12,Data!$A$3:$A$946,0),MATCH(Graphs!CP$4,Data!$B$2:$L$2,0))="n.q.",NA(),INDEX(Data!$B$3:$L$946,MATCH(Graphs!$CK12,Data!$A$3:$A$946,0),MATCH(Graphs!CP$4,Data!$B$2:$L$2,0)))</f>
        <v>#N/A</v>
      </c>
      <c r="CR12" s="38">
        <f>IF(INDEX(Data!$P$3:$Z$946,MATCH(Graphs!$CK12,Data!$A$3:$A$946,0),MATCH(Graphs!CR$4,Data!$P$2:$Z$2,0))="n.q.",NA(),INDEX(Data!$P$3:$Z$946,MATCH(Graphs!$CK12,Data!$A$3:$A$946,0),MATCH(Graphs!CR$4,Data!$P$2:$Z$2,0)))</f>
        <v>188.9914182891944</v>
      </c>
      <c r="CS12" s="38" t="e">
        <f>IF(INDEX(Data!$P$3:$Z$946,MATCH(Graphs!$CK12,Data!$A$3:$A$946,0),MATCH(Graphs!CS$4,Data!$P$2:$Z$2,0))="n.q.",NA(),INDEX(Data!$P$3:$Z$946,MATCH(Graphs!$CK12,Data!$A$3:$A$946,0),MATCH(Graphs!CS$4,Data!$P$2:$Z$2,0)))</f>
        <v>#N/A</v>
      </c>
      <c r="CT12" s="38">
        <f>IF(INDEX(Data!$P$3:$Z$946,MATCH(Graphs!$CK12,Data!$A$3:$A$946,0),MATCH(Graphs!CT$4,Data!$P$2:$Z$2,0))="n.q.",NA(),INDEX(Data!$P$3:$Z$946,MATCH(Graphs!$CK12,Data!$A$3:$A$946,0),MATCH(Graphs!CT$4,Data!$P$2:$Z$2,0)))</f>
        <v>159.63827627572203</v>
      </c>
      <c r="CU12" s="38" t="e">
        <f>IF(INDEX(Data!$P$3:$Z$946,MATCH(Graphs!$CK12,Data!$A$3:$A$946,0),MATCH(Graphs!CU$4,Data!$P$2:$Z$2,0))="n.q.",NA(),INDEX(Data!$P$3:$Z$946,MATCH(Graphs!$CK12,Data!$A$3:$A$946,0),MATCH(Graphs!CU$4,Data!$P$2:$Z$2,0)))</f>
        <v>#N/A</v>
      </c>
      <c r="CV12" s="38" t="e">
        <f>IF(INDEX(Data!$P$3:$Z$946,MATCH(Graphs!$CK12,Data!$A$3:$A$946,0),MATCH(Graphs!CV$4,Data!$P$2:$Z$2,0))="n.q.",NA(),INDEX(Data!$P$3:$Z$946,MATCH(Graphs!$CK12,Data!$A$3:$A$946,0),MATCH(Graphs!CV$4,Data!$P$2:$Z$2,0)))</f>
        <v>#N/A</v>
      </c>
    </row>
    <row r="13" spans="2:100" ht="15.75" customHeight="1" x14ac:dyDescent="0.35">
      <c r="B13" s="5"/>
      <c r="C13" s="8"/>
      <c r="D13" s="8"/>
      <c r="E13" s="8"/>
      <c r="F13" s="8"/>
      <c r="G13" s="8"/>
      <c r="H13" s="8"/>
      <c r="I13" s="8"/>
      <c r="J13" s="8"/>
      <c r="K13" s="8"/>
      <c r="L13" s="7"/>
      <c r="N13" s="5"/>
      <c r="O13" s="8"/>
      <c r="P13" s="8"/>
      <c r="Q13" s="8"/>
      <c r="R13" s="8"/>
      <c r="S13" s="8"/>
      <c r="T13" s="8"/>
      <c r="U13" s="8"/>
      <c r="V13" s="8"/>
      <c r="W13" s="8"/>
      <c r="X13" s="7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K13" s="37">
        <f>Data!A11</f>
        <v>45315</v>
      </c>
      <c r="CL13" s="38">
        <f>IF(INDEX(Data!$B$3:$L$946,MATCH(Graphs!$CK13,Data!$A$3:$A$946,0),MATCH(Graphs!CL$4,Data!$B$2:$L$2,0))="n.q.",NA(),INDEX(Data!$B$3:$L$946,MATCH(Graphs!$CK13,Data!$A$3:$A$946,0),MATCH(Graphs!CL$4,Data!$B$2:$L$2,0)))</f>
        <v>241.29</v>
      </c>
      <c r="CM13" s="38">
        <f>IF(INDEX(Data!$B$3:$L$946,MATCH(Graphs!$CK13,Data!$A$3:$A$946,0),MATCH(Graphs!CM$4,Data!$B$2:$L$2,0))="n.q.",NA(),INDEX(Data!$B$3:$L$946,MATCH(Graphs!$CK13,Data!$A$3:$A$946,0),MATCH(Graphs!CM$4,Data!$B$2:$L$2,0)))</f>
        <v>288.70999999999998</v>
      </c>
      <c r="CN13" s="38">
        <f>IF(INDEX(Data!$B$3:$L$946,MATCH(Graphs!$CK13,Data!$A$3:$A$946,0),MATCH(Graphs!CN$4,Data!$B$2:$L$2,0))="n.q.",NA(),INDEX(Data!$B$3:$L$946,MATCH(Graphs!$CK13,Data!$A$3:$A$946,0),MATCH(Graphs!CN$4,Data!$B$2:$L$2,0)))</f>
        <v>192</v>
      </c>
      <c r="CO13" s="38" t="e">
        <f>IF(INDEX(Data!$B$3:$L$946,MATCH(Graphs!$CK13,Data!$A$3:$A$946,0),MATCH(Graphs!CO$4,Data!$B$2:$L$2,0))="n.q.",NA(),INDEX(Data!$B$3:$L$946,MATCH(Graphs!$CK13,Data!$A$3:$A$946,0),MATCH(Graphs!CO$4,Data!$B$2:$L$2,0)))</f>
        <v>#N/A</v>
      </c>
      <c r="CP13" s="38" t="e">
        <f>IF(INDEX(Data!$B$3:$L$946,MATCH(Graphs!$CK13,Data!$A$3:$A$946,0),MATCH(Graphs!CP$4,Data!$B$2:$L$2,0))="n.q.",NA(),INDEX(Data!$B$3:$L$946,MATCH(Graphs!$CK13,Data!$A$3:$A$946,0),MATCH(Graphs!CP$4,Data!$B$2:$L$2,0)))</f>
        <v>#N/A</v>
      </c>
      <c r="CR13" s="38">
        <f>IF(INDEX(Data!$P$3:$Z$946,MATCH(Graphs!$CK13,Data!$A$3:$A$946,0),MATCH(Graphs!CR$4,Data!$P$2:$Z$2,0))="n.q.",NA(),INDEX(Data!$P$3:$Z$946,MATCH(Graphs!$CK13,Data!$A$3:$A$946,0),MATCH(Graphs!CR$4,Data!$P$2:$Z$2,0)))</f>
        <v>189.26180651077485</v>
      </c>
      <c r="CS13" s="38" t="e">
        <f>IF(INDEX(Data!$P$3:$Z$946,MATCH(Graphs!$CK13,Data!$A$3:$A$946,0),MATCH(Graphs!CS$4,Data!$P$2:$Z$2,0))="n.q.",NA(),INDEX(Data!$P$3:$Z$946,MATCH(Graphs!$CK13,Data!$A$3:$A$946,0),MATCH(Graphs!CS$4,Data!$P$2:$Z$2,0)))</f>
        <v>#N/A</v>
      </c>
      <c r="CT13" s="38">
        <f>IF(INDEX(Data!$P$3:$Z$946,MATCH(Graphs!$CK13,Data!$A$3:$A$946,0),MATCH(Graphs!CT$4,Data!$P$2:$Z$2,0))="n.q.",NA(),INDEX(Data!$P$3:$Z$946,MATCH(Graphs!$CK13,Data!$A$3:$A$946,0),MATCH(Graphs!CT$4,Data!$P$2:$Z$2,0)))</f>
        <v>160.47684548372305</v>
      </c>
      <c r="CU13" s="38" t="e">
        <f>IF(INDEX(Data!$P$3:$Z$946,MATCH(Graphs!$CK13,Data!$A$3:$A$946,0),MATCH(Graphs!CU$4,Data!$P$2:$Z$2,0))="n.q.",NA(),INDEX(Data!$P$3:$Z$946,MATCH(Graphs!$CK13,Data!$A$3:$A$946,0),MATCH(Graphs!CU$4,Data!$P$2:$Z$2,0)))</f>
        <v>#N/A</v>
      </c>
      <c r="CV13" s="38" t="e">
        <f>IF(INDEX(Data!$P$3:$Z$946,MATCH(Graphs!$CK13,Data!$A$3:$A$946,0),MATCH(Graphs!CV$4,Data!$P$2:$Z$2,0))="n.q.",NA(),INDEX(Data!$P$3:$Z$946,MATCH(Graphs!$CK13,Data!$A$3:$A$946,0),MATCH(Graphs!CV$4,Data!$P$2:$Z$2,0)))</f>
        <v>#N/A</v>
      </c>
    </row>
    <row r="14" spans="2:100" ht="15.75" customHeight="1" x14ac:dyDescent="0.35">
      <c r="B14" s="5"/>
      <c r="C14" s="8"/>
      <c r="D14" s="8"/>
      <c r="E14" s="8"/>
      <c r="F14" s="8"/>
      <c r="G14" s="8"/>
      <c r="H14" s="8"/>
      <c r="I14" s="8"/>
      <c r="J14" s="8"/>
      <c r="K14" s="8"/>
      <c r="L14" s="7"/>
      <c r="N14" s="5"/>
      <c r="O14" s="8"/>
      <c r="P14" s="8"/>
      <c r="Q14" s="8"/>
      <c r="R14" s="8"/>
      <c r="S14" s="8"/>
      <c r="T14" s="8"/>
      <c r="U14" s="8"/>
      <c r="V14" s="8"/>
      <c r="W14" s="8"/>
      <c r="X14" s="7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K14" s="37">
        <f>Data!A12</f>
        <v>45308</v>
      </c>
      <c r="CL14" s="38">
        <f>IF(INDEX(Data!$B$3:$L$946,MATCH(Graphs!$CK14,Data!$A$3:$A$946,0),MATCH(Graphs!CL$4,Data!$B$2:$L$2,0))="n.q.",NA(),INDEX(Data!$B$3:$L$946,MATCH(Graphs!$CK14,Data!$A$3:$A$946,0),MATCH(Graphs!CL$4,Data!$B$2:$L$2,0)))</f>
        <v>238.17</v>
      </c>
      <c r="CM14" s="38">
        <f>IF(INDEX(Data!$B$3:$L$946,MATCH(Graphs!$CK14,Data!$A$3:$A$946,0),MATCH(Graphs!CM$4,Data!$B$2:$L$2,0))="n.q.",NA(),INDEX(Data!$B$3:$L$946,MATCH(Graphs!$CK14,Data!$A$3:$A$946,0),MATCH(Graphs!CM$4,Data!$B$2:$L$2,0)))</f>
        <v>273.37</v>
      </c>
      <c r="CN14" s="38">
        <f>IF(INDEX(Data!$B$3:$L$946,MATCH(Graphs!$CK14,Data!$A$3:$A$946,0),MATCH(Graphs!CN$4,Data!$B$2:$L$2,0))="n.q.",NA(),INDEX(Data!$B$3:$L$946,MATCH(Graphs!$CK14,Data!$A$3:$A$946,0),MATCH(Graphs!CN$4,Data!$B$2:$L$2,0)))</f>
        <v>192</v>
      </c>
      <c r="CO14" s="38" t="e">
        <f>IF(INDEX(Data!$B$3:$L$946,MATCH(Graphs!$CK14,Data!$A$3:$A$946,0),MATCH(Graphs!CO$4,Data!$B$2:$L$2,0))="n.q.",NA(),INDEX(Data!$B$3:$L$946,MATCH(Graphs!$CK14,Data!$A$3:$A$946,0),MATCH(Graphs!CO$4,Data!$B$2:$L$2,0)))</f>
        <v>#N/A</v>
      </c>
      <c r="CP14" s="38" t="e">
        <f>IF(INDEX(Data!$B$3:$L$946,MATCH(Graphs!$CK14,Data!$A$3:$A$946,0),MATCH(Graphs!CP$4,Data!$B$2:$L$2,0))="n.q.",NA(),INDEX(Data!$B$3:$L$946,MATCH(Graphs!$CK14,Data!$A$3:$A$946,0),MATCH(Graphs!CP$4,Data!$B$2:$L$2,0)))</f>
        <v>#N/A</v>
      </c>
      <c r="CR14" s="38">
        <f>IF(INDEX(Data!$P$3:$Z$946,MATCH(Graphs!$CK14,Data!$A$3:$A$946,0),MATCH(Graphs!CR$4,Data!$P$2:$Z$2,0))="n.q.",NA(),INDEX(Data!$P$3:$Z$946,MATCH(Graphs!$CK14,Data!$A$3:$A$946,0),MATCH(Graphs!CR$4,Data!$P$2:$Z$2,0)))</f>
        <v>185.40038613588308</v>
      </c>
      <c r="CS14" s="38" t="e">
        <f>IF(INDEX(Data!$P$3:$Z$946,MATCH(Graphs!$CK14,Data!$A$3:$A$946,0),MATCH(Graphs!CS$4,Data!$P$2:$Z$2,0))="n.q.",NA(),INDEX(Data!$P$3:$Z$946,MATCH(Graphs!$CK14,Data!$A$3:$A$946,0),MATCH(Graphs!CS$4,Data!$P$2:$Z$2,0)))</f>
        <v>#N/A</v>
      </c>
      <c r="CT14" s="38">
        <f>IF(INDEX(Data!$P$3:$Z$946,MATCH(Graphs!$CK14,Data!$A$3:$A$946,0),MATCH(Graphs!CT$4,Data!$P$2:$Z$2,0))="n.q.",NA(),INDEX(Data!$P$3:$Z$946,MATCH(Graphs!$CK14,Data!$A$3:$A$946,0),MATCH(Graphs!CT$4,Data!$P$2:$Z$2,0)))</f>
        <v>165.4868070239956</v>
      </c>
      <c r="CU14" s="38" t="e">
        <f>IF(INDEX(Data!$P$3:$Z$946,MATCH(Graphs!$CK14,Data!$A$3:$A$946,0),MATCH(Graphs!CU$4,Data!$P$2:$Z$2,0))="n.q.",NA(),INDEX(Data!$P$3:$Z$946,MATCH(Graphs!$CK14,Data!$A$3:$A$946,0),MATCH(Graphs!CU$4,Data!$P$2:$Z$2,0)))</f>
        <v>#N/A</v>
      </c>
      <c r="CV14" s="38" t="e">
        <f>IF(INDEX(Data!$P$3:$Z$946,MATCH(Graphs!$CK14,Data!$A$3:$A$946,0),MATCH(Graphs!CV$4,Data!$P$2:$Z$2,0))="n.q.",NA(),INDEX(Data!$P$3:$Z$946,MATCH(Graphs!$CK14,Data!$A$3:$A$946,0),MATCH(Graphs!CV$4,Data!$P$2:$Z$2,0)))</f>
        <v>#N/A</v>
      </c>
    </row>
    <row r="15" spans="2:100" ht="15.75" customHeight="1" x14ac:dyDescent="0.35">
      <c r="B15" s="5"/>
      <c r="C15" s="8"/>
      <c r="D15" s="8"/>
      <c r="E15" s="8"/>
      <c r="F15" s="8"/>
      <c r="G15" s="8"/>
      <c r="H15" s="8"/>
      <c r="I15" s="8"/>
      <c r="J15" s="8"/>
      <c r="K15" s="8"/>
      <c r="L15" s="7"/>
      <c r="N15" s="5"/>
      <c r="O15" s="8"/>
      <c r="P15" s="8"/>
      <c r="Q15" s="8"/>
      <c r="R15" s="8"/>
      <c r="S15" s="8"/>
      <c r="T15" s="8"/>
      <c r="U15" s="8"/>
      <c r="V15" s="8"/>
      <c r="W15" s="8"/>
      <c r="X15" s="7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K15" s="37">
        <f>Data!A13</f>
        <v>45301</v>
      </c>
      <c r="CL15" s="38">
        <f>IF(INDEX(Data!$B$3:$L$946,MATCH(Graphs!$CK15,Data!$A$3:$A$946,0),MATCH(Graphs!CL$4,Data!$B$2:$L$2,0))="n.q.",NA(),INDEX(Data!$B$3:$L$946,MATCH(Graphs!$CK15,Data!$A$3:$A$946,0),MATCH(Graphs!CL$4,Data!$B$2:$L$2,0)))</f>
        <v>244.77</v>
      </c>
      <c r="CM15" s="38">
        <f>IF(INDEX(Data!$B$3:$L$946,MATCH(Graphs!$CK15,Data!$A$3:$A$946,0),MATCH(Graphs!CM$4,Data!$B$2:$L$2,0))="n.q.",NA(),INDEX(Data!$B$3:$L$946,MATCH(Graphs!$CK15,Data!$A$3:$A$946,0),MATCH(Graphs!CM$4,Data!$B$2:$L$2,0)))</f>
        <v>284.58</v>
      </c>
      <c r="CN15" s="38" t="e">
        <f>IF(INDEX(Data!$B$3:$L$946,MATCH(Graphs!$CK15,Data!$A$3:$A$946,0),MATCH(Graphs!CN$4,Data!$B$2:$L$2,0))="n.q.",NA(),INDEX(Data!$B$3:$L$946,MATCH(Graphs!$CK15,Data!$A$3:$A$946,0),MATCH(Graphs!CN$4,Data!$B$2:$L$2,0)))</f>
        <v>#N/A</v>
      </c>
      <c r="CO15" s="38" t="e">
        <f>IF(INDEX(Data!$B$3:$L$946,MATCH(Graphs!$CK15,Data!$A$3:$A$946,0),MATCH(Graphs!CO$4,Data!$B$2:$L$2,0))="n.q.",NA(),INDEX(Data!$B$3:$L$946,MATCH(Graphs!$CK15,Data!$A$3:$A$946,0),MATCH(Graphs!CO$4,Data!$B$2:$L$2,0)))</f>
        <v>#N/A</v>
      </c>
      <c r="CP15" s="38" t="e">
        <f>IF(INDEX(Data!$B$3:$L$946,MATCH(Graphs!$CK15,Data!$A$3:$A$946,0),MATCH(Graphs!CP$4,Data!$B$2:$L$2,0))="n.q.",NA(),INDEX(Data!$B$3:$L$946,MATCH(Graphs!$CK15,Data!$A$3:$A$946,0),MATCH(Graphs!CP$4,Data!$B$2:$L$2,0)))</f>
        <v>#N/A</v>
      </c>
      <c r="CR15" s="38">
        <f>IF(INDEX(Data!$P$3:$Z$946,MATCH(Graphs!$CK15,Data!$A$3:$A$946,0),MATCH(Graphs!CR$4,Data!$P$2:$Z$2,0))="n.q.",NA(),INDEX(Data!$P$3:$Z$946,MATCH(Graphs!$CK15,Data!$A$3:$A$946,0),MATCH(Graphs!CR$4,Data!$P$2:$Z$2,0)))</f>
        <v>187.56623424081857</v>
      </c>
      <c r="CS15" s="38" t="e">
        <f>IF(INDEX(Data!$P$3:$Z$946,MATCH(Graphs!$CK15,Data!$A$3:$A$946,0),MATCH(Graphs!CS$4,Data!$P$2:$Z$2,0))="n.q.",NA(),INDEX(Data!$P$3:$Z$946,MATCH(Graphs!$CK15,Data!$A$3:$A$946,0),MATCH(Graphs!CS$4,Data!$P$2:$Z$2,0)))</f>
        <v>#N/A</v>
      </c>
      <c r="CT15" s="38" t="e">
        <f>IF(INDEX(Data!$P$3:$Z$946,MATCH(Graphs!$CK15,Data!$A$3:$A$946,0),MATCH(Graphs!CT$4,Data!$P$2:$Z$2,0))="n.q.",NA(),INDEX(Data!$P$3:$Z$946,MATCH(Graphs!$CK15,Data!$A$3:$A$946,0),MATCH(Graphs!CT$4,Data!$P$2:$Z$2,0)))</f>
        <v>#N/A</v>
      </c>
      <c r="CU15" s="38" t="e">
        <f>IF(INDEX(Data!$P$3:$Z$946,MATCH(Graphs!$CK15,Data!$A$3:$A$946,0),MATCH(Graphs!CU$4,Data!$P$2:$Z$2,0))="n.q.",NA(),INDEX(Data!$P$3:$Z$946,MATCH(Graphs!$CK15,Data!$A$3:$A$946,0),MATCH(Graphs!CU$4,Data!$P$2:$Z$2,0)))</f>
        <v>#N/A</v>
      </c>
      <c r="CV15" s="38" t="e">
        <f>IF(INDEX(Data!$P$3:$Z$946,MATCH(Graphs!$CK15,Data!$A$3:$A$946,0),MATCH(Graphs!CV$4,Data!$P$2:$Z$2,0))="n.q.",NA(),INDEX(Data!$P$3:$Z$946,MATCH(Graphs!$CK15,Data!$A$3:$A$946,0),MATCH(Graphs!CV$4,Data!$P$2:$Z$2,0)))</f>
        <v>#N/A</v>
      </c>
    </row>
    <row r="16" spans="2:100" ht="15.75" customHeight="1" x14ac:dyDescent="0.35">
      <c r="B16" s="5"/>
      <c r="C16" s="8"/>
      <c r="D16" s="8"/>
      <c r="E16" s="8"/>
      <c r="F16" s="8"/>
      <c r="G16" s="8"/>
      <c r="H16" s="8"/>
      <c r="I16" s="8"/>
      <c r="J16" s="8"/>
      <c r="K16" s="8"/>
      <c r="L16" s="7"/>
      <c r="N16" s="5"/>
      <c r="O16" s="8"/>
      <c r="P16" s="8"/>
      <c r="Q16" s="8"/>
      <c r="R16" s="8"/>
      <c r="S16" s="8"/>
      <c r="T16" s="8"/>
      <c r="U16" s="8"/>
      <c r="V16" s="8"/>
      <c r="W16" s="8"/>
      <c r="X16" s="7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K16" s="37">
        <f>Data!A14</f>
        <v>45294</v>
      </c>
      <c r="CL16" s="38">
        <f>IF(INDEX(Data!$B$3:$L$946,MATCH(Graphs!$CK16,Data!$A$3:$A$946,0),MATCH(Graphs!CL$4,Data!$B$2:$L$2,0))="n.q.",NA(),INDEX(Data!$B$3:$L$946,MATCH(Graphs!$CK16,Data!$A$3:$A$946,0),MATCH(Graphs!CL$4,Data!$B$2:$L$2,0)))</f>
        <v>241.44</v>
      </c>
      <c r="CM16" s="38">
        <f>IF(INDEX(Data!$B$3:$L$946,MATCH(Graphs!$CK16,Data!$A$3:$A$946,0),MATCH(Graphs!CM$4,Data!$B$2:$L$2,0))="n.q.",NA(),INDEX(Data!$B$3:$L$946,MATCH(Graphs!$CK16,Data!$A$3:$A$946,0),MATCH(Graphs!CM$4,Data!$B$2:$L$2,0)))</f>
        <v>283.48</v>
      </c>
      <c r="CN16" s="38" t="e">
        <f>IF(INDEX(Data!$B$3:$L$946,MATCH(Graphs!$CK16,Data!$A$3:$A$946,0),MATCH(Graphs!CN$4,Data!$B$2:$L$2,0))="n.q.",NA(),INDEX(Data!$B$3:$L$946,MATCH(Graphs!$CK16,Data!$A$3:$A$946,0),MATCH(Graphs!CN$4,Data!$B$2:$L$2,0)))</f>
        <v>#N/A</v>
      </c>
      <c r="CO16" s="38" t="e">
        <f>IF(INDEX(Data!$B$3:$L$946,MATCH(Graphs!$CK16,Data!$A$3:$A$946,0),MATCH(Graphs!CO$4,Data!$B$2:$L$2,0))="n.q.",NA(),INDEX(Data!$B$3:$L$946,MATCH(Graphs!$CK16,Data!$A$3:$A$946,0),MATCH(Graphs!CO$4,Data!$B$2:$L$2,0)))</f>
        <v>#N/A</v>
      </c>
      <c r="CP16" s="38" t="e">
        <f>IF(INDEX(Data!$B$3:$L$946,MATCH(Graphs!$CK16,Data!$A$3:$A$946,0),MATCH(Graphs!CP$4,Data!$B$2:$L$2,0))="n.q.",NA(),INDEX(Data!$B$3:$L$946,MATCH(Graphs!$CK16,Data!$A$3:$A$946,0),MATCH(Graphs!CP$4,Data!$B$2:$L$2,0)))</f>
        <v>#N/A</v>
      </c>
      <c r="CR16" s="38">
        <f>IF(INDEX(Data!$P$3:$Z$946,MATCH(Graphs!$CK16,Data!$A$3:$A$946,0),MATCH(Graphs!CR$4,Data!$P$2:$Z$2,0))="n.q.",NA(),INDEX(Data!$P$3:$Z$946,MATCH(Graphs!$CK16,Data!$A$3:$A$946,0),MATCH(Graphs!CR$4,Data!$P$2:$Z$2,0)))</f>
        <v>188.65280703361114</v>
      </c>
      <c r="CS16" s="38" t="e">
        <f>IF(INDEX(Data!$P$3:$Z$946,MATCH(Graphs!$CK16,Data!$A$3:$A$946,0),MATCH(Graphs!CS$4,Data!$P$2:$Z$2,0))="n.q.",NA(),INDEX(Data!$P$3:$Z$946,MATCH(Graphs!$CK16,Data!$A$3:$A$946,0),MATCH(Graphs!CS$4,Data!$P$2:$Z$2,0)))</f>
        <v>#N/A</v>
      </c>
      <c r="CT16" s="38" t="e">
        <f>IF(INDEX(Data!$P$3:$Z$946,MATCH(Graphs!$CK16,Data!$A$3:$A$946,0),MATCH(Graphs!CT$4,Data!$P$2:$Z$2,0))="n.q.",NA(),INDEX(Data!$P$3:$Z$946,MATCH(Graphs!$CK16,Data!$A$3:$A$946,0),MATCH(Graphs!CT$4,Data!$P$2:$Z$2,0)))</f>
        <v>#N/A</v>
      </c>
      <c r="CU16" s="38" t="e">
        <f>IF(INDEX(Data!$P$3:$Z$946,MATCH(Graphs!$CK16,Data!$A$3:$A$946,0),MATCH(Graphs!CU$4,Data!$P$2:$Z$2,0))="n.q.",NA(),INDEX(Data!$P$3:$Z$946,MATCH(Graphs!$CK16,Data!$A$3:$A$946,0),MATCH(Graphs!CU$4,Data!$P$2:$Z$2,0)))</f>
        <v>#N/A</v>
      </c>
      <c r="CV16" s="38" t="e">
        <f>IF(INDEX(Data!$P$3:$Z$946,MATCH(Graphs!$CK16,Data!$A$3:$A$946,0),MATCH(Graphs!CV$4,Data!$P$2:$Z$2,0))="n.q.",NA(),INDEX(Data!$P$3:$Z$946,MATCH(Graphs!$CK16,Data!$A$3:$A$946,0),MATCH(Graphs!CV$4,Data!$P$2:$Z$2,0)))</f>
        <v>#N/A</v>
      </c>
    </row>
    <row r="17" spans="1:100" ht="15.75" customHeight="1" x14ac:dyDescent="0.35">
      <c r="B17" s="5"/>
      <c r="C17" s="8"/>
      <c r="D17" s="8"/>
      <c r="E17" s="8"/>
      <c r="F17" s="8"/>
      <c r="G17" s="8"/>
      <c r="H17" s="8"/>
      <c r="I17" s="8"/>
      <c r="J17" s="8"/>
      <c r="K17" s="8"/>
      <c r="L17" s="7"/>
      <c r="N17" s="5"/>
      <c r="O17" s="8"/>
      <c r="P17" s="8"/>
      <c r="Q17" s="8"/>
      <c r="R17" s="8"/>
      <c r="S17" s="8"/>
      <c r="T17" s="8"/>
      <c r="U17" s="8"/>
      <c r="V17" s="8"/>
      <c r="W17" s="8"/>
      <c r="X17" s="7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K17" s="37">
        <f>Data!A15</f>
        <v>45287</v>
      </c>
      <c r="CL17" s="38">
        <f>IF(INDEX(Data!$B$3:$L$946,MATCH(Graphs!$CK17,Data!$A$3:$A$946,0),MATCH(Graphs!CL$4,Data!$B$2:$L$2,0))="n.q.",NA(),INDEX(Data!$B$3:$L$946,MATCH(Graphs!$CK17,Data!$A$3:$A$946,0),MATCH(Graphs!CL$4,Data!$B$2:$L$2,0)))</f>
        <v>246.03</v>
      </c>
      <c r="CM17" s="38">
        <f>IF(INDEX(Data!$B$3:$L$946,MATCH(Graphs!$CK17,Data!$A$3:$A$946,0),MATCH(Graphs!CM$4,Data!$B$2:$L$2,0))="n.q.",NA(),INDEX(Data!$B$3:$L$946,MATCH(Graphs!$CK17,Data!$A$3:$A$946,0),MATCH(Graphs!CM$4,Data!$B$2:$L$2,0)))</f>
        <v>288.44</v>
      </c>
      <c r="CN17" s="38" t="e">
        <f>IF(INDEX(Data!$B$3:$L$946,MATCH(Graphs!$CK17,Data!$A$3:$A$946,0),MATCH(Graphs!CN$4,Data!$B$2:$L$2,0))="n.q.",NA(),INDEX(Data!$B$3:$L$946,MATCH(Graphs!$CK17,Data!$A$3:$A$946,0),MATCH(Graphs!CN$4,Data!$B$2:$L$2,0)))</f>
        <v>#N/A</v>
      </c>
      <c r="CO17" s="38" t="e">
        <f>IF(INDEX(Data!$B$3:$L$946,MATCH(Graphs!$CK17,Data!$A$3:$A$946,0),MATCH(Graphs!CO$4,Data!$B$2:$L$2,0))="n.q.",NA(),INDEX(Data!$B$3:$L$946,MATCH(Graphs!$CK17,Data!$A$3:$A$946,0),MATCH(Graphs!CO$4,Data!$B$2:$L$2,0)))</f>
        <v>#N/A</v>
      </c>
      <c r="CP17" s="38" t="e">
        <f>IF(INDEX(Data!$B$3:$L$946,MATCH(Graphs!$CK17,Data!$A$3:$A$946,0),MATCH(Graphs!CP$4,Data!$B$2:$L$2,0))="n.q.",NA(),INDEX(Data!$B$3:$L$946,MATCH(Graphs!$CK17,Data!$A$3:$A$946,0),MATCH(Graphs!CP$4,Data!$B$2:$L$2,0)))</f>
        <v>#N/A</v>
      </c>
      <c r="CR17" s="38">
        <f>IF(INDEX(Data!$P$3:$Z$946,MATCH(Graphs!$CK17,Data!$A$3:$A$946,0),MATCH(Graphs!CR$4,Data!$P$2:$Z$2,0))="n.q.",NA(),INDEX(Data!$P$3:$Z$946,MATCH(Graphs!$CK17,Data!$A$3:$A$946,0),MATCH(Graphs!CR$4,Data!$P$2:$Z$2,0)))</f>
        <v>190.16719385449613</v>
      </c>
      <c r="CS17" s="38" t="e">
        <f>IF(INDEX(Data!$P$3:$Z$946,MATCH(Graphs!$CK17,Data!$A$3:$A$946,0),MATCH(Graphs!CS$4,Data!$P$2:$Z$2,0))="n.q.",NA(),INDEX(Data!$P$3:$Z$946,MATCH(Graphs!$CK17,Data!$A$3:$A$946,0),MATCH(Graphs!CS$4,Data!$P$2:$Z$2,0)))</f>
        <v>#N/A</v>
      </c>
      <c r="CT17" s="38" t="e">
        <f>IF(INDEX(Data!$P$3:$Z$946,MATCH(Graphs!$CK17,Data!$A$3:$A$946,0),MATCH(Graphs!CT$4,Data!$P$2:$Z$2,0))="n.q.",NA(),INDEX(Data!$P$3:$Z$946,MATCH(Graphs!$CK17,Data!$A$3:$A$946,0),MATCH(Graphs!CT$4,Data!$P$2:$Z$2,0)))</f>
        <v>#N/A</v>
      </c>
      <c r="CU17" s="38" t="e">
        <f>IF(INDEX(Data!$P$3:$Z$946,MATCH(Graphs!$CK17,Data!$A$3:$A$946,0),MATCH(Graphs!CU$4,Data!$P$2:$Z$2,0))="n.q.",NA(),INDEX(Data!$P$3:$Z$946,MATCH(Graphs!$CK17,Data!$A$3:$A$946,0),MATCH(Graphs!CU$4,Data!$P$2:$Z$2,0)))</f>
        <v>#N/A</v>
      </c>
      <c r="CV17" s="38" t="e">
        <f>IF(INDEX(Data!$P$3:$Z$946,MATCH(Graphs!$CK17,Data!$A$3:$A$946,0),MATCH(Graphs!CV$4,Data!$P$2:$Z$2,0))="n.q.",NA(),INDEX(Data!$P$3:$Z$946,MATCH(Graphs!$CK17,Data!$A$3:$A$946,0),MATCH(Graphs!CV$4,Data!$P$2:$Z$2,0)))</f>
        <v>#N/A</v>
      </c>
    </row>
    <row r="18" spans="1:100" ht="15.75" customHeight="1" x14ac:dyDescent="0.35">
      <c r="B18" s="5"/>
      <c r="C18" s="8"/>
      <c r="D18" s="8"/>
      <c r="E18" s="8"/>
      <c r="F18" s="8"/>
      <c r="G18" s="8"/>
      <c r="H18" s="8"/>
      <c r="I18" s="8"/>
      <c r="J18" s="8"/>
      <c r="K18" s="8"/>
      <c r="L18" s="7"/>
      <c r="N18" s="5"/>
      <c r="O18" s="8"/>
      <c r="P18" s="8"/>
      <c r="Q18" s="8"/>
      <c r="R18" s="8"/>
      <c r="S18" s="8"/>
      <c r="T18" s="8"/>
      <c r="U18" s="8"/>
      <c r="V18" s="8"/>
      <c r="W18" s="8"/>
      <c r="X18" s="7"/>
      <c r="CK18" s="37">
        <f>Data!A16</f>
        <v>45280</v>
      </c>
      <c r="CL18" s="38">
        <f>IF(INDEX(Data!$B$3:$L$946,MATCH(Graphs!$CK18,Data!$A$3:$A$946,0),MATCH(Graphs!CL$4,Data!$B$2:$L$2,0))="n.q.",NA(),INDEX(Data!$B$3:$L$946,MATCH(Graphs!$CK18,Data!$A$3:$A$946,0),MATCH(Graphs!CL$4,Data!$B$2:$L$2,0)))</f>
        <v>244.25</v>
      </c>
      <c r="CM18" s="38">
        <f>IF(INDEX(Data!$B$3:$L$946,MATCH(Graphs!$CK18,Data!$A$3:$A$946,0),MATCH(Graphs!CM$4,Data!$B$2:$L$2,0))="n.q.",NA(),INDEX(Data!$B$3:$L$946,MATCH(Graphs!$CK18,Data!$A$3:$A$946,0),MATCH(Graphs!CM$4,Data!$B$2:$L$2,0)))</f>
        <v>282.93</v>
      </c>
      <c r="CN18" s="38" t="e">
        <f>IF(INDEX(Data!$B$3:$L$946,MATCH(Graphs!$CK18,Data!$A$3:$A$946,0),MATCH(Graphs!CN$4,Data!$B$2:$L$2,0))="n.q.",NA(),INDEX(Data!$B$3:$L$946,MATCH(Graphs!$CK18,Data!$A$3:$A$946,0),MATCH(Graphs!CN$4,Data!$B$2:$L$2,0)))</f>
        <v>#N/A</v>
      </c>
      <c r="CO18" s="38" t="e">
        <f>IF(INDEX(Data!$B$3:$L$946,MATCH(Graphs!$CK18,Data!$A$3:$A$946,0),MATCH(Graphs!CO$4,Data!$B$2:$L$2,0))="n.q.",NA(),INDEX(Data!$B$3:$L$946,MATCH(Graphs!$CK18,Data!$A$3:$A$946,0),MATCH(Graphs!CO$4,Data!$B$2:$L$2,0)))</f>
        <v>#N/A</v>
      </c>
      <c r="CP18" s="38" t="e">
        <f>IF(INDEX(Data!$B$3:$L$946,MATCH(Graphs!$CK18,Data!$A$3:$A$946,0),MATCH(Graphs!CP$4,Data!$B$2:$L$2,0))="n.q.",NA(),INDEX(Data!$B$3:$L$946,MATCH(Graphs!$CK18,Data!$A$3:$A$946,0),MATCH(Graphs!CP$4,Data!$B$2:$L$2,0)))</f>
        <v>#N/A</v>
      </c>
      <c r="CR18" s="38">
        <f>IF(INDEX(Data!$P$3:$Z$946,MATCH(Graphs!$CK18,Data!$A$3:$A$946,0),MATCH(Graphs!CR$4,Data!$P$2:$Z$2,0))="n.q.",NA(),INDEX(Data!$P$3:$Z$946,MATCH(Graphs!$CK18,Data!$A$3:$A$946,0),MATCH(Graphs!CR$4,Data!$P$2:$Z$2,0)))</f>
        <v>189.84831871345028</v>
      </c>
      <c r="CS18" s="38">
        <f>IF(INDEX(Data!$P$3:$Z$946,MATCH(Graphs!$CK18,Data!$A$3:$A$946,0),MATCH(Graphs!CS$4,Data!$P$2:$Z$2,0))="n.q.",NA(),INDEX(Data!$P$3:$Z$946,MATCH(Graphs!$CK18,Data!$A$3:$A$946,0),MATCH(Graphs!CS$4,Data!$P$2:$Z$2,0)))</f>
        <v>204.4</v>
      </c>
      <c r="CT18" s="38" t="e">
        <f>IF(INDEX(Data!$P$3:$Z$946,MATCH(Graphs!$CK18,Data!$A$3:$A$946,0),MATCH(Graphs!CT$4,Data!$P$2:$Z$2,0))="n.q.",NA(),INDEX(Data!$P$3:$Z$946,MATCH(Graphs!$CK18,Data!$A$3:$A$946,0),MATCH(Graphs!CT$4,Data!$P$2:$Z$2,0)))</f>
        <v>#N/A</v>
      </c>
      <c r="CU18" s="38" t="e">
        <f>IF(INDEX(Data!$P$3:$Z$946,MATCH(Graphs!$CK18,Data!$A$3:$A$946,0),MATCH(Graphs!CU$4,Data!$P$2:$Z$2,0))="n.q.",NA(),INDEX(Data!$P$3:$Z$946,MATCH(Graphs!$CK18,Data!$A$3:$A$946,0),MATCH(Graphs!CU$4,Data!$P$2:$Z$2,0)))</f>
        <v>#N/A</v>
      </c>
      <c r="CV18" s="38" t="e">
        <f>IF(INDEX(Data!$P$3:$Z$946,MATCH(Graphs!$CK18,Data!$A$3:$A$946,0),MATCH(Graphs!CV$4,Data!$P$2:$Z$2,0))="n.q.",NA(),INDEX(Data!$P$3:$Z$946,MATCH(Graphs!$CK18,Data!$A$3:$A$946,0),MATCH(Graphs!CV$4,Data!$P$2:$Z$2,0)))</f>
        <v>#N/A</v>
      </c>
    </row>
    <row r="19" spans="1:100" ht="15.75" customHeight="1" x14ac:dyDescent="0.35">
      <c r="B19" s="5"/>
      <c r="C19" s="8"/>
      <c r="D19" s="8"/>
      <c r="E19" s="8"/>
      <c r="F19" s="8"/>
      <c r="G19" s="8"/>
      <c r="H19" s="8"/>
      <c r="I19" s="8"/>
      <c r="J19" s="8"/>
      <c r="K19" s="8"/>
      <c r="L19" s="7"/>
      <c r="N19" s="5"/>
      <c r="O19" s="8"/>
      <c r="P19" s="8"/>
      <c r="Q19" s="8"/>
      <c r="R19" s="8"/>
      <c r="S19" s="8"/>
      <c r="T19" s="8"/>
      <c r="U19" s="8"/>
      <c r="V19" s="8"/>
      <c r="W19" s="8"/>
      <c r="X19" s="7"/>
      <c r="CK19" s="37">
        <f>Data!A17</f>
        <v>45273</v>
      </c>
      <c r="CL19" s="38">
        <f>IF(INDEX(Data!$B$3:$L$946,MATCH(Graphs!$CK19,Data!$A$3:$A$946,0),MATCH(Graphs!CL$4,Data!$B$2:$L$2,0))="n.q.",NA(),INDEX(Data!$B$3:$L$946,MATCH(Graphs!$CK19,Data!$A$3:$A$946,0),MATCH(Graphs!CL$4,Data!$B$2:$L$2,0)))</f>
        <v>246.49</v>
      </c>
      <c r="CM19" s="38">
        <f>IF(INDEX(Data!$B$3:$L$946,MATCH(Graphs!$CK19,Data!$A$3:$A$946,0),MATCH(Graphs!CM$4,Data!$B$2:$L$2,0))="n.q.",NA(),INDEX(Data!$B$3:$L$946,MATCH(Graphs!$CK19,Data!$A$3:$A$946,0),MATCH(Graphs!CM$4,Data!$B$2:$L$2,0)))</f>
        <v>287.33999999999997</v>
      </c>
      <c r="CN19" s="38" t="e">
        <f>IF(INDEX(Data!$B$3:$L$946,MATCH(Graphs!$CK19,Data!$A$3:$A$946,0),MATCH(Graphs!CN$4,Data!$B$2:$L$2,0))="n.q.",NA(),INDEX(Data!$B$3:$L$946,MATCH(Graphs!$CK19,Data!$A$3:$A$946,0),MATCH(Graphs!CN$4,Data!$B$2:$L$2,0)))</f>
        <v>#N/A</v>
      </c>
      <c r="CO19" s="38" t="e">
        <f>IF(INDEX(Data!$B$3:$L$946,MATCH(Graphs!$CK19,Data!$A$3:$A$946,0),MATCH(Graphs!CO$4,Data!$B$2:$L$2,0))="n.q.",NA(),INDEX(Data!$B$3:$L$946,MATCH(Graphs!$CK19,Data!$A$3:$A$946,0),MATCH(Graphs!CO$4,Data!$B$2:$L$2,0)))</f>
        <v>#N/A</v>
      </c>
      <c r="CP19" s="38" t="e">
        <f>IF(INDEX(Data!$B$3:$L$946,MATCH(Graphs!$CK19,Data!$A$3:$A$946,0),MATCH(Graphs!CP$4,Data!$B$2:$L$2,0))="n.q.",NA(),INDEX(Data!$B$3:$L$946,MATCH(Graphs!$CK19,Data!$A$3:$A$946,0),MATCH(Graphs!CP$4,Data!$B$2:$L$2,0)))</f>
        <v>#N/A</v>
      </c>
      <c r="CR19" s="38">
        <f>IF(INDEX(Data!$P$3:$Z$946,MATCH(Graphs!$CK19,Data!$A$3:$A$946,0),MATCH(Graphs!CR$4,Data!$P$2:$Z$2,0))="n.q.",NA(),INDEX(Data!$P$3:$Z$946,MATCH(Graphs!$CK19,Data!$A$3:$A$946,0),MATCH(Graphs!CR$4,Data!$P$2:$Z$2,0)))</f>
        <v>196.16204690831557</v>
      </c>
      <c r="CS19" s="38">
        <f>IF(INDEX(Data!$P$3:$Z$946,MATCH(Graphs!$CK19,Data!$A$3:$A$946,0),MATCH(Graphs!CS$4,Data!$P$2:$Z$2,0))="n.q.",NA(),INDEX(Data!$P$3:$Z$946,MATCH(Graphs!$CK19,Data!$A$3:$A$946,0),MATCH(Graphs!CS$4,Data!$P$2:$Z$2,0)))</f>
        <v>204.46028089366831</v>
      </c>
      <c r="CT19" s="38" t="e">
        <f>IF(INDEX(Data!$P$3:$Z$946,MATCH(Graphs!$CK19,Data!$A$3:$A$946,0),MATCH(Graphs!CT$4,Data!$P$2:$Z$2,0))="n.q.",NA(),INDEX(Data!$P$3:$Z$946,MATCH(Graphs!$CK19,Data!$A$3:$A$946,0),MATCH(Graphs!CT$4,Data!$P$2:$Z$2,0)))</f>
        <v>#N/A</v>
      </c>
      <c r="CU19" s="38" t="e">
        <f>IF(INDEX(Data!$P$3:$Z$946,MATCH(Graphs!$CK19,Data!$A$3:$A$946,0),MATCH(Graphs!CU$4,Data!$P$2:$Z$2,0))="n.q.",NA(),INDEX(Data!$P$3:$Z$946,MATCH(Graphs!$CK19,Data!$A$3:$A$946,0),MATCH(Graphs!CU$4,Data!$P$2:$Z$2,0)))</f>
        <v>#N/A</v>
      </c>
      <c r="CV19" s="38" t="e">
        <f>IF(INDEX(Data!$P$3:$Z$946,MATCH(Graphs!$CK19,Data!$A$3:$A$946,0),MATCH(Graphs!CV$4,Data!$P$2:$Z$2,0))="n.q.",NA(),INDEX(Data!$P$3:$Z$946,MATCH(Graphs!$CK19,Data!$A$3:$A$946,0),MATCH(Graphs!CV$4,Data!$P$2:$Z$2,0)))</f>
        <v>#N/A</v>
      </c>
    </row>
    <row r="20" spans="1:100" ht="15.75" customHeight="1" x14ac:dyDescent="0.35">
      <c r="B20" s="5"/>
      <c r="C20" s="8"/>
      <c r="D20" s="8"/>
      <c r="E20" s="8"/>
      <c r="F20" s="8"/>
      <c r="G20" s="8"/>
      <c r="H20" s="8"/>
      <c r="I20" s="8"/>
      <c r="J20" s="8"/>
      <c r="K20" s="8"/>
      <c r="L20" s="7"/>
      <c r="N20" s="5"/>
      <c r="O20" s="8"/>
      <c r="P20" s="8"/>
      <c r="Q20" s="8"/>
      <c r="R20" s="8"/>
      <c r="S20" s="8"/>
      <c r="T20" s="8"/>
      <c r="U20" s="8"/>
      <c r="V20" s="8"/>
      <c r="W20" s="8"/>
      <c r="X20" s="7"/>
      <c r="CK20" s="37">
        <f>Data!A18</f>
        <v>45266</v>
      </c>
      <c r="CL20" s="38">
        <f>IF(INDEX(Data!$B$3:$L$946,MATCH(Graphs!$CK20,Data!$A$3:$A$946,0),MATCH(Graphs!CL$4,Data!$B$2:$L$2,0))="n.q.",NA(),INDEX(Data!$B$3:$L$946,MATCH(Graphs!$CK20,Data!$A$3:$A$946,0),MATCH(Graphs!CL$4,Data!$B$2:$L$2,0)))</f>
        <v>249.68</v>
      </c>
      <c r="CM20" s="38">
        <f>IF(INDEX(Data!$B$3:$L$946,MATCH(Graphs!$CK20,Data!$A$3:$A$946,0),MATCH(Graphs!CM$4,Data!$B$2:$L$2,0))="n.q.",NA(),INDEX(Data!$B$3:$L$946,MATCH(Graphs!$CK20,Data!$A$3:$A$946,0),MATCH(Graphs!CM$4,Data!$B$2:$L$2,0)))</f>
        <v>294.32</v>
      </c>
      <c r="CN20" s="38" t="e">
        <f>IF(INDEX(Data!$B$3:$L$946,MATCH(Graphs!$CK20,Data!$A$3:$A$946,0),MATCH(Graphs!CN$4,Data!$B$2:$L$2,0))="n.q.",NA(),INDEX(Data!$B$3:$L$946,MATCH(Graphs!$CK20,Data!$A$3:$A$946,0),MATCH(Graphs!CN$4,Data!$B$2:$L$2,0)))</f>
        <v>#N/A</v>
      </c>
      <c r="CO20" s="38" t="e">
        <f>IF(INDEX(Data!$B$3:$L$946,MATCH(Graphs!$CK20,Data!$A$3:$A$946,0),MATCH(Graphs!CO$4,Data!$B$2:$L$2,0))="n.q.",NA(),INDEX(Data!$B$3:$L$946,MATCH(Graphs!$CK20,Data!$A$3:$A$946,0),MATCH(Graphs!CO$4,Data!$B$2:$L$2,0)))</f>
        <v>#N/A</v>
      </c>
      <c r="CP20" s="38" t="e">
        <f>IF(INDEX(Data!$B$3:$L$946,MATCH(Graphs!$CK20,Data!$A$3:$A$946,0),MATCH(Graphs!CP$4,Data!$B$2:$L$2,0))="n.q.",NA(),INDEX(Data!$B$3:$L$946,MATCH(Graphs!$CK20,Data!$A$3:$A$946,0),MATCH(Graphs!CP$4,Data!$B$2:$L$2,0)))</f>
        <v>#N/A</v>
      </c>
      <c r="CR20" s="38">
        <f>IF(INDEX(Data!$P$3:$Z$946,MATCH(Graphs!$CK20,Data!$A$3:$A$946,0),MATCH(Graphs!CR$4,Data!$P$2:$Z$2,0))="n.q.",NA(),INDEX(Data!$P$3:$Z$946,MATCH(Graphs!$CK20,Data!$A$3:$A$946,0),MATCH(Graphs!CR$4,Data!$P$2:$Z$2,0)))</f>
        <v>197.69901651512339</v>
      </c>
      <c r="CS20" s="38">
        <f>IF(INDEX(Data!$P$3:$Z$946,MATCH(Graphs!$CK20,Data!$A$3:$A$946,0),MATCH(Graphs!CS$4,Data!$P$2:$Z$2,0))="n.q.",NA(),INDEX(Data!$P$3:$Z$946,MATCH(Graphs!$CK20,Data!$A$3:$A$946,0),MATCH(Graphs!CS$4,Data!$P$2:$Z$2,0)))</f>
        <v>207.65</v>
      </c>
      <c r="CT20" s="38" t="e">
        <f>IF(INDEX(Data!$P$3:$Z$946,MATCH(Graphs!$CK20,Data!$A$3:$A$946,0),MATCH(Graphs!CT$4,Data!$P$2:$Z$2,0))="n.q.",NA(),INDEX(Data!$P$3:$Z$946,MATCH(Graphs!$CK20,Data!$A$3:$A$946,0),MATCH(Graphs!CT$4,Data!$P$2:$Z$2,0)))</f>
        <v>#N/A</v>
      </c>
      <c r="CU20" s="38" t="e">
        <f>IF(INDEX(Data!$P$3:$Z$946,MATCH(Graphs!$CK20,Data!$A$3:$A$946,0),MATCH(Graphs!CU$4,Data!$P$2:$Z$2,0))="n.q.",NA(),INDEX(Data!$P$3:$Z$946,MATCH(Graphs!$CK20,Data!$A$3:$A$946,0),MATCH(Graphs!CU$4,Data!$P$2:$Z$2,0)))</f>
        <v>#N/A</v>
      </c>
      <c r="CV20" s="38" t="e">
        <f>IF(INDEX(Data!$P$3:$Z$946,MATCH(Graphs!$CK20,Data!$A$3:$A$946,0),MATCH(Graphs!CV$4,Data!$P$2:$Z$2,0))="n.q.",NA(),INDEX(Data!$P$3:$Z$946,MATCH(Graphs!$CK20,Data!$A$3:$A$946,0),MATCH(Graphs!CV$4,Data!$P$2:$Z$2,0)))</f>
        <v>#N/A</v>
      </c>
    </row>
    <row r="21" spans="1:100" ht="15.75" customHeight="1" x14ac:dyDescent="0.35">
      <c r="B21" s="5"/>
      <c r="C21" s="8"/>
      <c r="D21" s="8"/>
      <c r="E21" s="8"/>
      <c r="F21" s="8"/>
      <c r="G21" s="8"/>
      <c r="H21" s="8"/>
      <c r="I21" s="8"/>
      <c r="J21" s="8"/>
      <c r="K21" s="8"/>
      <c r="L21" s="7"/>
      <c r="N21" s="5"/>
      <c r="O21" s="8"/>
      <c r="P21" s="8"/>
      <c r="Q21" s="8"/>
      <c r="R21" s="8"/>
      <c r="S21" s="8"/>
      <c r="T21" s="8"/>
      <c r="U21" s="8"/>
      <c r="V21" s="8"/>
      <c r="W21" s="8"/>
      <c r="X21" s="7"/>
      <c r="CK21" s="37">
        <f>Data!A19</f>
        <v>45259</v>
      </c>
      <c r="CL21" s="38">
        <f>IF(INDEX(Data!$B$3:$L$946,MATCH(Graphs!$CK21,Data!$A$3:$A$946,0),MATCH(Graphs!CL$4,Data!$B$2:$L$2,0))="n.q.",NA(),INDEX(Data!$B$3:$L$946,MATCH(Graphs!$CK21,Data!$A$3:$A$946,0),MATCH(Graphs!CL$4,Data!$B$2:$L$2,0)))</f>
        <v>245.17</v>
      </c>
      <c r="CM21" s="38">
        <f>IF(INDEX(Data!$B$3:$L$946,MATCH(Graphs!$CK21,Data!$A$3:$A$946,0),MATCH(Graphs!CM$4,Data!$B$2:$L$2,0))="n.q.",NA(),INDEX(Data!$B$3:$L$946,MATCH(Graphs!$CK21,Data!$A$3:$A$946,0),MATCH(Graphs!CM$4,Data!$B$2:$L$2,0)))</f>
        <v>288.44</v>
      </c>
      <c r="CN21" s="38" t="e">
        <f>IF(INDEX(Data!$B$3:$L$946,MATCH(Graphs!$CK21,Data!$A$3:$A$946,0),MATCH(Graphs!CN$4,Data!$B$2:$L$2,0))="n.q.",NA(),INDEX(Data!$B$3:$L$946,MATCH(Graphs!$CK21,Data!$A$3:$A$946,0),MATCH(Graphs!CN$4,Data!$B$2:$L$2,0)))</f>
        <v>#N/A</v>
      </c>
      <c r="CO21" s="38" t="e">
        <f>IF(INDEX(Data!$B$3:$L$946,MATCH(Graphs!$CK21,Data!$A$3:$A$946,0),MATCH(Graphs!CO$4,Data!$B$2:$L$2,0))="n.q.",NA(),INDEX(Data!$B$3:$L$946,MATCH(Graphs!$CK21,Data!$A$3:$A$946,0),MATCH(Graphs!CO$4,Data!$B$2:$L$2,0)))</f>
        <v>#N/A</v>
      </c>
      <c r="CP21" s="38" t="e">
        <f>IF(INDEX(Data!$B$3:$L$946,MATCH(Graphs!$CK21,Data!$A$3:$A$946,0),MATCH(Graphs!CP$4,Data!$B$2:$L$2,0))="n.q.",NA(),INDEX(Data!$B$3:$L$946,MATCH(Graphs!$CK21,Data!$A$3:$A$946,0),MATCH(Graphs!CP$4,Data!$B$2:$L$2,0)))</f>
        <v>#N/A</v>
      </c>
      <c r="CR21" s="38">
        <f>IF(INDEX(Data!$P$3:$Z$946,MATCH(Graphs!$CK21,Data!$A$3:$A$946,0),MATCH(Graphs!CR$4,Data!$P$2:$Z$2,0))="n.q.",NA(),INDEX(Data!$P$3:$Z$946,MATCH(Graphs!$CK21,Data!$A$3:$A$946,0),MATCH(Graphs!CR$4,Data!$P$2:$Z$2,0)))</f>
        <v>186.27218934911244</v>
      </c>
      <c r="CS21" s="38" t="e">
        <f>IF(INDEX(Data!$P$3:$Z$946,MATCH(Graphs!$CK21,Data!$A$3:$A$946,0),MATCH(Graphs!CS$4,Data!$P$2:$Z$2,0))="n.q.",NA(),INDEX(Data!$P$3:$Z$946,MATCH(Graphs!$CK21,Data!$A$3:$A$946,0),MATCH(Graphs!CS$4,Data!$P$2:$Z$2,0)))</f>
        <v>#N/A</v>
      </c>
      <c r="CT21" s="38" t="e">
        <f>IF(INDEX(Data!$P$3:$Z$946,MATCH(Graphs!$CK21,Data!$A$3:$A$946,0),MATCH(Graphs!CT$4,Data!$P$2:$Z$2,0))="n.q.",NA(),INDEX(Data!$P$3:$Z$946,MATCH(Graphs!$CK21,Data!$A$3:$A$946,0),MATCH(Graphs!CT$4,Data!$P$2:$Z$2,0)))</f>
        <v>#N/A</v>
      </c>
      <c r="CU21" s="38" t="e">
        <f>IF(INDEX(Data!$P$3:$Z$946,MATCH(Graphs!$CK21,Data!$A$3:$A$946,0),MATCH(Graphs!CU$4,Data!$P$2:$Z$2,0))="n.q.",NA(),INDEX(Data!$P$3:$Z$946,MATCH(Graphs!$CK21,Data!$A$3:$A$946,0),MATCH(Graphs!CU$4,Data!$P$2:$Z$2,0)))</f>
        <v>#N/A</v>
      </c>
      <c r="CV21" s="38" t="e">
        <f>IF(INDEX(Data!$P$3:$Z$946,MATCH(Graphs!$CK21,Data!$A$3:$A$946,0),MATCH(Graphs!CV$4,Data!$P$2:$Z$2,0))="n.q.",NA(),INDEX(Data!$P$3:$Z$946,MATCH(Graphs!$CK21,Data!$A$3:$A$946,0),MATCH(Graphs!CV$4,Data!$P$2:$Z$2,0)))</f>
        <v>#N/A</v>
      </c>
    </row>
    <row r="22" spans="1:100" ht="15.75" customHeight="1" x14ac:dyDescent="0.35">
      <c r="B22" s="5"/>
      <c r="C22" s="8"/>
      <c r="D22" s="8"/>
      <c r="E22" s="8"/>
      <c r="F22" s="8"/>
      <c r="G22" s="8"/>
      <c r="H22" s="8"/>
      <c r="I22" s="8"/>
      <c r="J22" s="8"/>
      <c r="K22" s="8"/>
      <c r="L22" s="7"/>
      <c r="N22" s="5"/>
      <c r="O22" s="8"/>
      <c r="P22" s="8"/>
      <c r="Q22" s="8"/>
      <c r="R22" s="8"/>
      <c r="S22" s="8"/>
      <c r="T22" s="8"/>
      <c r="U22" s="8"/>
      <c r="V22" s="8"/>
      <c r="W22" s="8"/>
      <c r="X22" s="7"/>
      <c r="CK22" s="37">
        <f>Data!A20</f>
        <v>45252</v>
      </c>
      <c r="CL22" s="38">
        <f>IF(INDEX(Data!$B$3:$L$946,MATCH(Graphs!$CK22,Data!$A$3:$A$946,0),MATCH(Graphs!CL$4,Data!$B$2:$L$2,0))="n.q.",NA(),INDEX(Data!$B$3:$L$946,MATCH(Graphs!$CK22,Data!$A$3:$A$946,0),MATCH(Graphs!CL$4,Data!$B$2:$L$2,0)))</f>
        <v>247.28</v>
      </c>
      <c r="CM22" s="38">
        <f>IF(INDEX(Data!$B$3:$L$946,MATCH(Graphs!$CK22,Data!$A$3:$A$946,0),MATCH(Graphs!CM$4,Data!$B$2:$L$2,0))="n.q.",NA(),INDEX(Data!$B$3:$L$946,MATCH(Graphs!$CK22,Data!$A$3:$A$946,0),MATCH(Graphs!CM$4,Data!$B$2:$L$2,0)))</f>
        <v>277.23</v>
      </c>
      <c r="CN22" s="38" t="e">
        <f>IF(INDEX(Data!$B$3:$L$946,MATCH(Graphs!$CK22,Data!$A$3:$A$946,0),MATCH(Graphs!CN$4,Data!$B$2:$L$2,0))="n.q.",NA(),INDEX(Data!$B$3:$L$946,MATCH(Graphs!$CK22,Data!$A$3:$A$946,0),MATCH(Graphs!CN$4,Data!$B$2:$L$2,0)))</f>
        <v>#N/A</v>
      </c>
      <c r="CO22" s="38" t="e">
        <f>IF(INDEX(Data!$B$3:$L$946,MATCH(Graphs!$CK22,Data!$A$3:$A$946,0),MATCH(Graphs!CO$4,Data!$B$2:$L$2,0))="n.q.",NA(),INDEX(Data!$B$3:$L$946,MATCH(Graphs!$CK22,Data!$A$3:$A$946,0),MATCH(Graphs!CO$4,Data!$B$2:$L$2,0)))</f>
        <v>#N/A</v>
      </c>
      <c r="CP22" s="38" t="e">
        <f>IF(INDEX(Data!$B$3:$L$946,MATCH(Graphs!$CK22,Data!$A$3:$A$946,0),MATCH(Graphs!CP$4,Data!$B$2:$L$2,0))="n.q.",NA(),INDEX(Data!$B$3:$L$946,MATCH(Graphs!$CK22,Data!$A$3:$A$946,0),MATCH(Graphs!CP$4,Data!$B$2:$L$2,0)))</f>
        <v>#N/A</v>
      </c>
      <c r="CR22" s="38">
        <f>IF(INDEX(Data!$P$3:$Z$946,MATCH(Graphs!$CK22,Data!$A$3:$A$946,0),MATCH(Graphs!CR$4,Data!$P$2:$Z$2,0))="n.q.",NA(),INDEX(Data!$P$3:$Z$946,MATCH(Graphs!$CK22,Data!$A$3:$A$946,0),MATCH(Graphs!CR$4,Data!$P$2:$Z$2,0)))</f>
        <v>193.30950417010357</v>
      </c>
      <c r="CS22" s="38" t="e">
        <f>IF(INDEX(Data!$P$3:$Z$946,MATCH(Graphs!$CK22,Data!$A$3:$A$946,0),MATCH(Graphs!CS$4,Data!$P$2:$Z$2,0))="n.q.",NA(),INDEX(Data!$P$3:$Z$946,MATCH(Graphs!$CK22,Data!$A$3:$A$946,0),MATCH(Graphs!CS$4,Data!$P$2:$Z$2,0)))</f>
        <v>#N/A</v>
      </c>
      <c r="CT22" s="38" t="e">
        <f>IF(INDEX(Data!$P$3:$Z$946,MATCH(Graphs!$CK22,Data!$A$3:$A$946,0),MATCH(Graphs!CT$4,Data!$P$2:$Z$2,0))="n.q.",NA(),INDEX(Data!$P$3:$Z$946,MATCH(Graphs!$CK22,Data!$A$3:$A$946,0),MATCH(Graphs!CT$4,Data!$P$2:$Z$2,0)))</f>
        <v>#N/A</v>
      </c>
      <c r="CU22" s="38" t="e">
        <f>IF(INDEX(Data!$P$3:$Z$946,MATCH(Graphs!$CK22,Data!$A$3:$A$946,0),MATCH(Graphs!CU$4,Data!$P$2:$Z$2,0))="n.q.",NA(),INDEX(Data!$P$3:$Z$946,MATCH(Graphs!$CK22,Data!$A$3:$A$946,0),MATCH(Graphs!CU$4,Data!$P$2:$Z$2,0)))</f>
        <v>#N/A</v>
      </c>
      <c r="CV22" s="38" t="e">
        <f>IF(INDEX(Data!$P$3:$Z$946,MATCH(Graphs!$CK22,Data!$A$3:$A$946,0),MATCH(Graphs!CV$4,Data!$P$2:$Z$2,0))="n.q.",NA(),INDEX(Data!$P$3:$Z$946,MATCH(Graphs!$CK22,Data!$A$3:$A$946,0),MATCH(Graphs!CV$4,Data!$P$2:$Z$2,0)))</f>
        <v>#N/A</v>
      </c>
    </row>
    <row r="23" spans="1:100" ht="15.75" customHeight="1" x14ac:dyDescent="0.35">
      <c r="B23" s="5"/>
      <c r="C23" s="8"/>
      <c r="D23" s="8"/>
      <c r="E23" s="8"/>
      <c r="F23" s="8"/>
      <c r="G23" s="8"/>
      <c r="H23" s="8"/>
      <c r="I23" s="8"/>
      <c r="J23" s="8"/>
      <c r="K23" s="8"/>
      <c r="L23" s="7"/>
      <c r="N23" s="5"/>
      <c r="O23" s="8"/>
      <c r="P23" s="8"/>
      <c r="Q23" s="8"/>
      <c r="R23" s="8"/>
      <c r="S23" s="8"/>
      <c r="T23" s="8"/>
      <c r="U23" s="8"/>
      <c r="V23" s="8"/>
      <c r="W23" s="8"/>
      <c r="X23" s="7"/>
      <c r="CK23" s="37">
        <f>Data!A21</f>
        <v>45245</v>
      </c>
      <c r="CL23" s="38">
        <f>IF(INDEX(Data!$B$3:$L$946,MATCH(Graphs!$CK23,Data!$A$3:$A$946,0),MATCH(Graphs!CL$4,Data!$B$2:$L$2,0))="n.q.",NA(),INDEX(Data!$B$3:$L$946,MATCH(Graphs!$CK23,Data!$A$3:$A$946,0),MATCH(Graphs!CL$4,Data!$B$2:$L$2,0)))</f>
        <v>250.16</v>
      </c>
      <c r="CM23" s="38">
        <f>IF(INDEX(Data!$B$3:$L$946,MATCH(Graphs!$CK23,Data!$A$3:$A$946,0),MATCH(Graphs!CM$4,Data!$B$2:$L$2,0))="n.q.",NA(),INDEX(Data!$B$3:$L$946,MATCH(Graphs!$CK23,Data!$A$3:$A$946,0),MATCH(Graphs!CM$4,Data!$B$2:$L$2,0)))</f>
        <v>286.51</v>
      </c>
      <c r="CN23" s="38" t="e">
        <f>IF(INDEX(Data!$B$3:$L$946,MATCH(Graphs!$CK23,Data!$A$3:$A$946,0),MATCH(Graphs!CN$4,Data!$B$2:$L$2,0))="n.q.",NA(),INDEX(Data!$B$3:$L$946,MATCH(Graphs!$CK23,Data!$A$3:$A$946,0),MATCH(Graphs!CN$4,Data!$B$2:$L$2,0)))</f>
        <v>#N/A</v>
      </c>
      <c r="CO23" s="38" t="e">
        <f>IF(INDEX(Data!$B$3:$L$946,MATCH(Graphs!$CK23,Data!$A$3:$A$946,0),MATCH(Graphs!CO$4,Data!$B$2:$L$2,0))="n.q.",NA(),INDEX(Data!$B$3:$L$946,MATCH(Graphs!$CK23,Data!$A$3:$A$946,0),MATCH(Graphs!CO$4,Data!$B$2:$L$2,0)))</f>
        <v>#N/A</v>
      </c>
      <c r="CP23" s="38" t="e">
        <f>IF(INDEX(Data!$B$3:$L$946,MATCH(Graphs!$CK23,Data!$A$3:$A$946,0),MATCH(Graphs!CP$4,Data!$B$2:$L$2,0))="n.q.",NA(),INDEX(Data!$B$3:$L$946,MATCH(Graphs!$CK23,Data!$A$3:$A$946,0),MATCH(Graphs!CP$4,Data!$B$2:$L$2,0)))</f>
        <v>#N/A</v>
      </c>
      <c r="CR23" s="38">
        <f>IF(INDEX(Data!$P$3:$Z$946,MATCH(Graphs!$CK23,Data!$A$3:$A$946,0),MATCH(Graphs!CR$4,Data!$P$2:$Z$2,0))="n.q.",NA(),INDEX(Data!$P$3:$Z$946,MATCH(Graphs!$CK23,Data!$A$3:$A$946,0),MATCH(Graphs!CR$4,Data!$P$2:$Z$2,0)))</f>
        <v>197.69046742730953</v>
      </c>
      <c r="CS23" s="38">
        <f>IF(INDEX(Data!$P$3:$Z$946,MATCH(Graphs!$CK23,Data!$A$3:$A$946,0),MATCH(Graphs!CS$4,Data!$P$2:$Z$2,0))="n.q.",NA(),INDEX(Data!$P$3:$Z$946,MATCH(Graphs!$CK23,Data!$A$3:$A$946,0),MATCH(Graphs!CS$4,Data!$P$2:$Z$2,0)))</f>
        <v>212.72</v>
      </c>
      <c r="CT23" s="38" t="e">
        <f>IF(INDEX(Data!$P$3:$Z$946,MATCH(Graphs!$CK23,Data!$A$3:$A$946,0),MATCH(Graphs!CT$4,Data!$P$2:$Z$2,0))="n.q.",NA(),INDEX(Data!$P$3:$Z$946,MATCH(Graphs!$CK23,Data!$A$3:$A$946,0),MATCH(Graphs!CT$4,Data!$P$2:$Z$2,0)))</f>
        <v>#N/A</v>
      </c>
      <c r="CU23" s="38" t="e">
        <f>IF(INDEX(Data!$P$3:$Z$946,MATCH(Graphs!$CK23,Data!$A$3:$A$946,0),MATCH(Graphs!CU$4,Data!$P$2:$Z$2,0))="n.q.",NA(),INDEX(Data!$P$3:$Z$946,MATCH(Graphs!$CK23,Data!$A$3:$A$946,0),MATCH(Graphs!CU$4,Data!$P$2:$Z$2,0)))</f>
        <v>#N/A</v>
      </c>
      <c r="CV23" s="38" t="e">
        <f>IF(INDEX(Data!$P$3:$Z$946,MATCH(Graphs!$CK23,Data!$A$3:$A$946,0),MATCH(Graphs!CV$4,Data!$P$2:$Z$2,0))="n.q.",NA(),INDEX(Data!$P$3:$Z$946,MATCH(Graphs!$CK23,Data!$A$3:$A$946,0),MATCH(Graphs!CV$4,Data!$P$2:$Z$2,0)))</f>
        <v>#N/A</v>
      </c>
    </row>
    <row r="24" spans="1:100" ht="15.75" customHeight="1" x14ac:dyDescent="0.35">
      <c r="B24" s="5"/>
      <c r="C24" s="8"/>
      <c r="D24" s="8"/>
      <c r="E24" s="8"/>
      <c r="F24" s="8"/>
      <c r="G24" s="8"/>
      <c r="H24" s="8"/>
      <c r="I24" s="8"/>
      <c r="J24" s="8"/>
      <c r="K24" s="8"/>
      <c r="L24" s="7"/>
      <c r="N24" s="5"/>
      <c r="O24" s="8"/>
      <c r="P24" s="8"/>
      <c r="Q24" s="8"/>
      <c r="R24" s="8"/>
      <c r="S24" s="8"/>
      <c r="T24" s="8"/>
      <c r="U24" s="8"/>
      <c r="V24" s="8"/>
      <c r="W24" s="8"/>
      <c r="X24" s="7"/>
      <c r="CK24" s="37">
        <f>Data!A22</f>
        <v>45238</v>
      </c>
      <c r="CL24" s="38">
        <f>IF(INDEX(Data!$B$3:$L$946,MATCH(Graphs!$CK24,Data!$A$3:$A$946,0),MATCH(Graphs!CL$4,Data!$B$2:$L$2,0))="n.q.",NA(),INDEX(Data!$B$3:$L$946,MATCH(Graphs!$CK24,Data!$A$3:$A$946,0),MATCH(Graphs!CL$4,Data!$B$2:$L$2,0)))</f>
        <v>253.4</v>
      </c>
      <c r="CM24" s="38">
        <f>IF(INDEX(Data!$B$3:$L$946,MATCH(Graphs!$CK24,Data!$A$3:$A$946,0),MATCH(Graphs!CM$4,Data!$B$2:$L$2,0))="n.q.",NA(),INDEX(Data!$B$3:$L$946,MATCH(Graphs!$CK24,Data!$A$3:$A$946,0),MATCH(Graphs!CM$4,Data!$B$2:$L$2,0)))</f>
        <v>292.85000000000002</v>
      </c>
      <c r="CN24" s="38" t="e">
        <f>IF(INDEX(Data!$B$3:$L$946,MATCH(Graphs!$CK24,Data!$A$3:$A$946,0),MATCH(Graphs!CN$4,Data!$B$2:$L$2,0))="n.q.",NA(),INDEX(Data!$B$3:$L$946,MATCH(Graphs!$CK24,Data!$A$3:$A$946,0),MATCH(Graphs!CN$4,Data!$B$2:$L$2,0)))</f>
        <v>#N/A</v>
      </c>
      <c r="CO24" s="38" t="e">
        <f>IF(INDEX(Data!$B$3:$L$946,MATCH(Graphs!$CK24,Data!$A$3:$A$946,0),MATCH(Graphs!CO$4,Data!$B$2:$L$2,0))="n.q.",NA(),INDEX(Data!$B$3:$L$946,MATCH(Graphs!$CK24,Data!$A$3:$A$946,0),MATCH(Graphs!CO$4,Data!$B$2:$L$2,0)))</f>
        <v>#N/A</v>
      </c>
      <c r="CP24" s="38" t="e">
        <f>IF(INDEX(Data!$B$3:$L$946,MATCH(Graphs!$CK24,Data!$A$3:$A$946,0),MATCH(Graphs!CP$4,Data!$B$2:$L$2,0))="n.q.",NA(),INDEX(Data!$B$3:$L$946,MATCH(Graphs!$CK24,Data!$A$3:$A$946,0),MATCH(Graphs!CP$4,Data!$B$2:$L$2,0)))</f>
        <v>#N/A</v>
      </c>
      <c r="CR24" s="38">
        <f>IF(INDEX(Data!$P$3:$Z$946,MATCH(Graphs!$CK24,Data!$A$3:$A$946,0),MATCH(Graphs!CR$4,Data!$P$2:$Z$2,0))="n.q.",NA(),INDEX(Data!$P$3:$Z$946,MATCH(Graphs!$CK24,Data!$A$3:$A$946,0),MATCH(Graphs!CR$4,Data!$P$2:$Z$2,0)))</f>
        <v>202.53959329022587</v>
      </c>
      <c r="CS24" s="38" t="e">
        <f>IF(INDEX(Data!$P$3:$Z$946,MATCH(Graphs!$CK24,Data!$A$3:$A$946,0),MATCH(Graphs!CS$4,Data!$P$2:$Z$2,0))="n.q.",NA(),INDEX(Data!$P$3:$Z$946,MATCH(Graphs!$CK24,Data!$A$3:$A$946,0),MATCH(Graphs!CS$4,Data!$P$2:$Z$2,0)))</f>
        <v>#N/A</v>
      </c>
      <c r="CT24" s="38" t="e">
        <f>IF(INDEX(Data!$P$3:$Z$946,MATCH(Graphs!$CK24,Data!$A$3:$A$946,0),MATCH(Graphs!CT$4,Data!$P$2:$Z$2,0))="n.q.",NA(),INDEX(Data!$P$3:$Z$946,MATCH(Graphs!$CK24,Data!$A$3:$A$946,0),MATCH(Graphs!CT$4,Data!$P$2:$Z$2,0)))</f>
        <v>#N/A</v>
      </c>
      <c r="CU24" s="38" t="e">
        <f>IF(INDEX(Data!$P$3:$Z$946,MATCH(Graphs!$CK24,Data!$A$3:$A$946,0),MATCH(Graphs!CU$4,Data!$P$2:$Z$2,0))="n.q.",NA(),INDEX(Data!$P$3:$Z$946,MATCH(Graphs!$CK24,Data!$A$3:$A$946,0),MATCH(Graphs!CU$4,Data!$P$2:$Z$2,0)))</f>
        <v>#N/A</v>
      </c>
      <c r="CV24" s="38" t="e">
        <f>IF(INDEX(Data!$P$3:$Z$946,MATCH(Graphs!$CK24,Data!$A$3:$A$946,0),MATCH(Graphs!CV$4,Data!$P$2:$Z$2,0))="n.q.",NA(),INDEX(Data!$P$3:$Z$946,MATCH(Graphs!$CK24,Data!$A$3:$A$946,0),MATCH(Graphs!CV$4,Data!$P$2:$Z$2,0)))</f>
        <v>#N/A</v>
      </c>
    </row>
    <row r="25" spans="1:100" ht="15.75" customHeight="1" x14ac:dyDescent="0.35">
      <c r="B25" s="5"/>
      <c r="C25" s="8"/>
      <c r="D25" s="8"/>
      <c r="E25" s="8"/>
      <c r="F25" s="8"/>
      <c r="G25" s="8"/>
      <c r="H25" s="8"/>
      <c r="I25" s="8"/>
      <c r="J25" s="8"/>
      <c r="K25" s="8"/>
      <c r="L25" s="7"/>
      <c r="N25" s="5"/>
      <c r="O25" s="8"/>
      <c r="P25" s="8"/>
      <c r="Q25" s="8"/>
      <c r="R25" s="8"/>
      <c r="S25" s="8"/>
      <c r="T25" s="8"/>
      <c r="U25" s="8"/>
      <c r="V25" s="8"/>
      <c r="W25" s="8"/>
      <c r="X25" s="7"/>
      <c r="CK25" s="37">
        <f>Data!A23</f>
        <v>45231</v>
      </c>
      <c r="CL25" s="38">
        <f>IF(INDEX(Data!$B$3:$L$946,MATCH(Graphs!$CK25,Data!$A$3:$A$946,0),MATCH(Graphs!CL$4,Data!$B$2:$L$2,0))="n.q.",NA(),INDEX(Data!$B$3:$L$946,MATCH(Graphs!$CK25,Data!$A$3:$A$946,0),MATCH(Graphs!CL$4,Data!$B$2:$L$2,0)))</f>
        <v>243.83</v>
      </c>
      <c r="CM25" s="38">
        <f>IF(INDEX(Data!$B$3:$L$946,MATCH(Graphs!$CK25,Data!$A$3:$A$946,0),MATCH(Graphs!CM$4,Data!$B$2:$L$2,0))="n.q.",NA(),INDEX(Data!$B$3:$L$946,MATCH(Graphs!$CK25,Data!$A$3:$A$946,0),MATCH(Graphs!CM$4,Data!$B$2:$L$2,0)))</f>
        <v>287.33999999999997</v>
      </c>
      <c r="CN25" s="38" t="e">
        <f>IF(INDEX(Data!$B$3:$L$946,MATCH(Graphs!$CK25,Data!$A$3:$A$946,0),MATCH(Graphs!CN$4,Data!$B$2:$L$2,0))="n.q.",NA(),INDEX(Data!$B$3:$L$946,MATCH(Graphs!$CK25,Data!$A$3:$A$946,0),MATCH(Graphs!CN$4,Data!$B$2:$L$2,0)))</f>
        <v>#N/A</v>
      </c>
      <c r="CO25" s="38" t="e">
        <f>IF(INDEX(Data!$B$3:$L$946,MATCH(Graphs!$CK25,Data!$A$3:$A$946,0),MATCH(Graphs!CO$4,Data!$B$2:$L$2,0))="n.q.",NA(),INDEX(Data!$B$3:$L$946,MATCH(Graphs!$CK25,Data!$A$3:$A$946,0),MATCH(Graphs!CO$4,Data!$B$2:$L$2,0)))</f>
        <v>#N/A</v>
      </c>
      <c r="CP25" s="38" t="e">
        <f>IF(INDEX(Data!$B$3:$L$946,MATCH(Graphs!$CK25,Data!$A$3:$A$946,0),MATCH(Graphs!CP$4,Data!$B$2:$L$2,0))="n.q.",NA(),INDEX(Data!$B$3:$L$946,MATCH(Graphs!$CK25,Data!$A$3:$A$946,0),MATCH(Graphs!CP$4,Data!$B$2:$L$2,0)))</f>
        <v>#N/A</v>
      </c>
      <c r="CR25" s="38">
        <f>IF(INDEX(Data!$P$3:$Z$946,MATCH(Graphs!$CK25,Data!$A$3:$A$946,0),MATCH(Graphs!CR$4,Data!$P$2:$Z$2,0))="n.q.",NA(),INDEX(Data!$P$3:$Z$946,MATCH(Graphs!$CK25,Data!$A$3:$A$946,0),MATCH(Graphs!CR$4,Data!$P$2:$Z$2,0)))</f>
        <v>208.10477365474043</v>
      </c>
      <c r="CS25" s="38" t="e">
        <f>IF(INDEX(Data!$P$3:$Z$946,MATCH(Graphs!$CK25,Data!$A$3:$A$946,0),MATCH(Graphs!CS$4,Data!$P$2:$Z$2,0))="n.q.",NA(),INDEX(Data!$P$3:$Z$946,MATCH(Graphs!$CK25,Data!$A$3:$A$946,0),MATCH(Graphs!CS$4,Data!$P$2:$Z$2,0)))</f>
        <v>#N/A</v>
      </c>
      <c r="CT25" s="38" t="e">
        <f>IF(INDEX(Data!$P$3:$Z$946,MATCH(Graphs!$CK25,Data!$A$3:$A$946,0),MATCH(Graphs!CT$4,Data!$P$2:$Z$2,0))="n.q.",NA(),INDEX(Data!$P$3:$Z$946,MATCH(Graphs!$CK25,Data!$A$3:$A$946,0),MATCH(Graphs!CT$4,Data!$P$2:$Z$2,0)))</f>
        <v>#N/A</v>
      </c>
      <c r="CU25" s="38" t="e">
        <f>IF(INDEX(Data!$P$3:$Z$946,MATCH(Graphs!$CK25,Data!$A$3:$A$946,0),MATCH(Graphs!CU$4,Data!$P$2:$Z$2,0))="n.q.",NA(),INDEX(Data!$P$3:$Z$946,MATCH(Graphs!$CK25,Data!$A$3:$A$946,0),MATCH(Graphs!CU$4,Data!$P$2:$Z$2,0)))</f>
        <v>#N/A</v>
      </c>
      <c r="CV25" s="38" t="e">
        <f>IF(INDEX(Data!$P$3:$Z$946,MATCH(Graphs!$CK25,Data!$A$3:$A$946,0),MATCH(Graphs!CV$4,Data!$P$2:$Z$2,0))="n.q.",NA(),INDEX(Data!$P$3:$Z$946,MATCH(Graphs!$CK25,Data!$A$3:$A$946,0),MATCH(Graphs!CV$4,Data!$P$2:$Z$2,0)))</f>
        <v>#N/A</v>
      </c>
    </row>
    <row r="26" spans="1:100" ht="15.75" customHeight="1" x14ac:dyDescent="0.35">
      <c r="B26" s="5"/>
      <c r="C26" s="8"/>
      <c r="D26" s="8"/>
      <c r="E26" s="8"/>
      <c r="F26" s="8"/>
      <c r="G26" s="8"/>
      <c r="H26" s="8"/>
      <c r="I26" s="8"/>
      <c r="J26" s="8"/>
      <c r="K26" s="8"/>
      <c r="L26" s="7"/>
      <c r="N26" s="5"/>
      <c r="O26" s="8"/>
      <c r="P26" s="8"/>
      <c r="Q26" s="8"/>
      <c r="R26" s="8"/>
      <c r="S26" s="8"/>
      <c r="T26" s="8"/>
      <c r="U26" s="8"/>
      <c r="V26" s="8"/>
      <c r="W26" s="8"/>
      <c r="X26" s="7"/>
      <c r="CK26" s="37">
        <f>Data!A24</f>
        <v>45224</v>
      </c>
      <c r="CL26" s="38">
        <f>IF(INDEX(Data!$B$3:$L$946,MATCH(Graphs!$CK26,Data!$A$3:$A$946,0),MATCH(Graphs!CL$4,Data!$B$2:$L$2,0))="n.q.",NA(),INDEX(Data!$B$3:$L$946,MATCH(Graphs!$CK26,Data!$A$3:$A$946,0),MATCH(Graphs!CL$4,Data!$B$2:$L$2,0)))</f>
        <v>248.22</v>
      </c>
      <c r="CM26" s="38">
        <f>IF(INDEX(Data!$B$3:$L$946,MATCH(Graphs!$CK26,Data!$A$3:$A$946,0),MATCH(Graphs!CM$4,Data!$B$2:$L$2,0))="n.q.",NA(),INDEX(Data!$B$3:$L$946,MATCH(Graphs!$CK26,Data!$A$3:$A$946,0),MATCH(Graphs!CM$4,Data!$B$2:$L$2,0)))</f>
        <v>290.64</v>
      </c>
      <c r="CN26" s="38" t="e">
        <f>IF(INDEX(Data!$B$3:$L$946,MATCH(Graphs!$CK26,Data!$A$3:$A$946,0),MATCH(Graphs!CN$4,Data!$B$2:$L$2,0))="n.q.",NA(),INDEX(Data!$B$3:$L$946,MATCH(Graphs!$CK26,Data!$A$3:$A$946,0),MATCH(Graphs!CN$4,Data!$B$2:$L$2,0)))</f>
        <v>#N/A</v>
      </c>
      <c r="CO26" s="38" t="e">
        <f>IF(INDEX(Data!$B$3:$L$946,MATCH(Graphs!$CK26,Data!$A$3:$A$946,0),MATCH(Graphs!CO$4,Data!$B$2:$L$2,0))="n.q.",NA(),INDEX(Data!$B$3:$L$946,MATCH(Graphs!$CK26,Data!$A$3:$A$946,0),MATCH(Graphs!CO$4,Data!$B$2:$L$2,0)))</f>
        <v>#N/A</v>
      </c>
      <c r="CP26" s="38" t="e">
        <f>IF(INDEX(Data!$B$3:$L$946,MATCH(Graphs!$CK26,Data!$A$3:$A$946,0),MATCH(Graphs!CP$4,Data!$B$2:$L$2,0))="n.q.",NA(),INDEX(Data!$B$3:$L$946,MATCH(Graphs!$CK26,Data!$A$3:$A$946,0),MATCH(Graphs!CP$4,Data!$B$2:$L$2,0)))</f>
        <v>#N/A</v>
      </c>
      <c r="CR26" s="38">
        <f>IF(INDEX(Data!$P$3:$Z$946,MATCH(Graphs!$CK26,Data!$A$3:$A$946,0),MATCH(Graphs!CR$4,Data!$P$2:$Z$2,0))="n.q.",NA(),INDEX(Data!$P$3:$Z$946,MATCH(Graphs!$CK26,Data!$A$3:$A$946,0),MATCH(Graphs!CR$4,Data!$P$2:$Z$2,0)))</f>
        <v>210.6845688350983</v>
      </c>
      <c r="CS26" s="38">
        <f>IF(INDEX(Data!$P$3:$Z$946,MATCH(Graphs!$CK26,Data!$A$3:$A$946,0),MATCH(Graphs!CS$4,Data!$P$2:$Z$2,0))="n.q.",NA(),INDEX(Data!$P$3:$Z$946,MATCH(Graphs!$CK26,Data!$A$3:$A$946,0),MATCH(Graphs!CS$4,Data!$P$2:$Z$2,0)))</f>
        <v>209.72</v>
      </c>
      <c r="CT26" s="38" t="e">
        <f>IF(INDEX(Data!$P$3:$Z$946,MATCH(Graphs!$CK26,Data!$A$3:$A$946,0),MATCH(Graphs!CT$4,Data!$P$2:$Z$2,0))="n.q.",NA(),INDEX(Data!$P$3:$Z$946,MATCH(Graphs!$CK26,Data!$A$3:$A$946,0),MATCH(Graphs!CT$4,Data!$P$2:$Z$2,0)))</f>
        <v>#N/A</v>
      </c>
      <c r="CU26" s="38" t="e">
        <f>IF(INDEX(Data!$P$3:$Z$946,MATCH(Graphs!$CK26,Data!$A$3:$A$946,0),MATCH(Graphs!CU$4,Data!$P$2:$Z$2,0))="n.q.",NA(),INDEX(Data!$P$3:$Z$946,MATCH(Graphs!$CK26,Data!$A$3:$A$946,0),MATCH(Graphs!CU$4,Data!$P$2:$Z$2,0)))</f>
        <v>#N/A</v>
      </c>
      <c r="CV26" s="38" t="e">
        <f>IF(INDEX(Data!$P$3:$Z$946,MATCH(Graphs!$CK26,Data!$A$3:$A$946,0),MATCH(Graphs!CV$4,Data!$P$2:$Z$2,0))="n.q.",NA(),INDEX(Data!$P$3:$Z$946,MATCH(Graphs!$CK26,Data!$A$3:$A$946,0),MATCH(Graphs!CV$4,Data!$P$2:$Z$2,0)))</f>
        <v>#N/A</v>
      </c>
    </row>
    <row r="27" spans="1:100" ht="14.25" customHeight="1" thickBot="1" x14ac:dyDescent="0.4">
      <c r="B27" s="9"/>
      <c r="C27" s="1" t="s">
        <v>19</v>
      </c>
      <c r="D27" s="1"/>
      <c r="E27" s="1"/>
      <c r="F27" s="1"/>
      <c r="G27" s="1"/>
      <c r="H27" s="1"/>
      <c r="I27" s="1"/>
      <c r="J27" s="1"/>
      <c r="K27" s="1"/>
      <c r="L27" s="10"/>
      <c r="N27" s="9"/>
      <c r="O27" s="1" t="s">
        <v>19</v>
      </c>
      <c r="P27" s="1"/>
      <c r="Q27" s="1"/>
      <c r="R27" s="1"/>
      <c r="S27" s="1"/>
      <c r="T27" s="1"/>
      <c r="U27" s="1"/>
      <c r="V27" s="1"/>
      <c r="W27" s="1"/>
      <c r="X27" s="10"/>
      <c r="CK27" s="37">
        <f>Data!A25</f>
        <v>45217</v>
      </c>
      <c r="CL27" s="38">
        <f>IF(INDEX(Data!$B$3:$L$946,MATCH(Graphs!$CK27,Data!$A$3:$A$946,0),MATCH(Graphs!CL$4,Data!$B$2:$L$2,0))="n.q.",NA(),INDEX(Data!$B$3:$L$946,MATCH(Graphs!$CK27,Data!$A$3:$A$946,0),MATCH(Graphs!CL$4,Data!$B$2:$L$2,0)))</f>
        <v>250.15</v>
      </c>
      <c r="CM27" s="38">
        <f>IF(INDEX(Data!$B$3:$L$946,MATCH(Graphs!$CK27,Data!$A$3:$A$946,0),MATCH(Graphs!CM$4,Data!$B$2:$L$2,0))="n.q.",NA(),INDEX(Data!$B$3:$L$946,MATCH(Graphs!$CK27,Data!$A$3:$A$946,0),MATCH(Graphs!CM$4,Data!$B$2:$L$2,0)))</f>
        <v>298.54000000000002</v>
      </c>
      <c r="CN27" s="38" t="e">
        <f>IF(INDEX(Data!$B$3:$L$946,MATCH(Graphs!$CK27,Data!$A$3:$A$946,0),MATCH(Graphs!CN$4,Data!$B$2:$L$2,0))="n.q.",NA(),INDEX(Data!$B$3:$L$946,MATCH(Graphs!$CK27,Data!$A$3:$A$946,0),MATCH(Graphs!CN$4,Data!$B$2:$L$2,0)))</f>
        <v>#N/A</v>
      </c>
      <c r="CO27" s="38" t="e">
        <f>IF(INDEX(Data!$B$3:$L$946,MATCH(Graphs!$CK27,Data!$A$3:$A$946,0),MATCH(Graphs!CO$4,Data!$B$2:$L$2,0))="n.q.",NA(),INDEX(Data!$B$3:$L$946,MATCH(Graphs!$CK27,Data!$A$3:$A$946,0),MATCH(Graphs!CO$4,Data!$B$2:$L$2,0)))</f>
        <v>#N/A</v>
      </c>
      <c r="CP27" s="38" t="e">
        <f>IF(INDEX(Data!$B$3:$L$946,MATCH(Graphs!$CK27,Data!$A$3:$A$946,0),MATCH(Graphs!CP$4,Data!$B$2:$L$2,0))="n.q.",NA(),INDEX(Data!$B$3:$L$946,MATCH(Graphs!$CK27,Data!$A$3:$A$946,0),MATCH(Graphs!CP$4,Data!$B$2:$L$2,0)))</f>
        <v>#N/A</v>
      </c>
      <c r="CR27" s="38">
        <f>IF(INDEX(Data!$P$3:$Z$946,MATCH(Graphs!$CK27,Data!$A$3:$A$946,0),MATCH(Graphs!CR$4,Data!$P$2:$Z$2,0))="n.q.",NA(),INDEX(Data!$P$3:$Z$946,MATCH(Graphs!$CK27,Data!$A$3:$A$946,0),MATCH(Graphs!CR$4,Data!$P$2:$Z$2,0)))</f>
        <v>215.75011831519166</v>
      </c>
      <c r="CS27" s="38" t="e">
        <f>IF(INDEX(Data!$P$3:$Z$946,MATCH(Graphs!$CK27,Data!$A$3:$A$946,0),MATCH(Graphs!CS$4,Data!$P$2:$Z$2,0))="n.q.",NA(),INDEX(Data!$P$3:$Z$946,MATCH(Graphs!$CK27,Data!$A$3:$A$946,0),MATCH(Graphs!CS$4,Data!$P$2:$Z$2,0)))</f>
        <v>#N/A</v>
      </c>
      <c r="CT27" s="38" t="e">
        <f>IF(INDEX(Data!$P$3:$Z$946,MATCH(Graphs!$CK27,Data!$A$3:$A$946,0),MATCH(Graphs!CT$4,Data!$P$2:$Z$2,0))="n.q.",NA(),INDEX(Data!$P$3:$Z$946,MATCH(Graphs!$CK27,Data!$A$3:$A$946,0),MATCH(Graphs!CT$4,Data!$P$2:$Z$2,0)))</f>
        <v>#N/A</v>
      </c>
      <c r="CU27" s="38" t="e">
        <f>IF(INDEX(Data!$P$3:$Z$946,MATCH(Graphs!$CK27,Data!$A$3:$A$946,0),MATCH(Graphs!CU$4,Data!$P$2:$Z$2,0))="n.q.",NA(),INDEX(Data!$P$3:$Z$946,MATCH(Graphs!$CK27,Data!$A$3:$A$946,0),MATCH(Graphs!CU$4,Data!$P$2:$Z$2,0)))</f>
        <v>#N/A</v>
      </c>
      <c r="CV27" s="38" t="e">
        <f>IF(INDEX(Data!$P$3:$Z$946,MATCH(Graphs!$CK27,Data!$A$3:$A$946,0),MATCH(Graphs!CV$4,Data!$P$2:$Z$2,0))="n.q.",NA(),INDEX(Data!$P$3:$Z$946,MATCH(Graphs!$CK27,Data!$A$3:$A$946,0),MATCH(Graphs!CV$4,Data!$P$2:$Z$2,0)))</f>
        <v>#N/A</v>
      </c>
    </row>
    <row r="28" spans="1:100" ht="14.25" customHeight="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CK28" s="37">
        <f>Data!A26</f>
        <v>45210</v>
      </c>
      <c r="CL28" s="38">
        <f>IF(INDEX(Data!$B$3:$L$946,MATCH(Graphs!$CK28,Data!$A$3:$A$946,0),MATCH(Graphs!CL$4,Data!$B$2:$L$2,0))="n.q.",NA(),INDEX(Data!$B$3:$L$946,MATCH(Graphs!$CK28,Data!$A$3:$A$946,0),MATCH(Graphs!CL$4,Data!$B$2:$L$2,0)))</f>
        <v>244.68</v>
      </c>
      <c r="CM28" s="38">
        <f>IF(INDEX(Data!$B$3:$L$946,MATCH(Graphs!$CK28,Data!$A$3:$A$946,0),MATCH(Graphs!CM$4,Data!$B$2:$L$2,0))="n.q.",NA(),INDEX(Data!$B$3:$L$946,MATCH(Graphs!$CK28,Data!$A$3:$A$946,0),MATCH(Graphs!CM$4,Data!$B$2:$L$2,0)))</f>
        <v>297.35000000000002</v>
      </c>
      <c r="CN28" s="38" t="e">
        <f>IF(INDEX(Data!$B$3:$L$946,MATCH(Graphs!$CK28,Data!$A$3:$A$946,0),MATCH(Graphs!CN$4,Data!$B$2:$L$2,0))="n.q.",NA(),INDEX(Data!$B$3:$L$946,MATCH(Graphs!$CK28,Data!$A$3:$A$946,0),MATCH(Graphs!CN$4,Data!$B$2:$L$2,0)))</f>
        <v>#N/A</v>
      </c>
      <c r="CO28" s="38" t="e">
        <f>IF(INDEX(Data!$B$3:$L$946,MATCH(Graphs!$CK28,Data!$A$3:$A$946,0),MATCH(Graphs!CO$4,Data!$B$2:$L$2,0))="n.q.",NA(),INDEX(Data!$B$3:$L$946,MATCH(Graphs!$CK28,Data!$A$3:$A$946,0),MATCH(Graphs!CO$4,Data!$B$2:$L$2,0)))</f>
        <v>#N/A</v>
      </c>
      <c r="CP28" s="38" t="e">
        <f>IF(INDEX(Data!$B$3:$L$946,MATCH(Graphs!$CK28,Data!$A$3:$A$946,0),MATCH(Graphs!CP$4,Data!$B$2:$L$2,0))="n.q.",NA(),INDEX(Data!$B$3:$L$946,MATCH(Graphs!$CK28,Data!$A$3:$A$946,0),MATCH(Graphs!CP$4,Data!$B$2:$L$2,0)))</f>
        <v>#N/A</v>
      </c>
      <c r="CR28" s="38">
        <f>IF(INDEX(Data!$P$3:$Z$946,MATCH(Graphs!$CK28,Data!$A$3:$A$946,0),MATCH(Graphs!CR$4,Data!$P$2:$Z$2,0))="n.q.",NA(),INDEX(Data!$P$3:$Z$946,MATCH(Graphs!$CK28,Data!$A$3:$A$946,0),MATCH(Graphs!CR$4,Data!$P$2:$Z$2,0)))</f>
        <v>213.47604677480197</v>
      </c>
      <c r="CS28" s="38" t="e">
        <f>IF(INDEX(Data!$P$3:$Z$946,MATCH(Graphs!$CK28,Data!$A$3:$A$946,0),MATCH(Graphs!CS$4,Data!$P$2:$Z$2,0))="n.q.",NA(),INDEX(Data!$P$3:$Z$946,MATCH(Graphs!$CK28,Data!$A$3:$A$946,0),MATCH(Graphs!CS$4,Data!$P$2:$Z$2,0)))</f>
        <v>#N/A</v>
      </c>
      <c r="CT28" s="38" t="e">
        <f>IF(INDEX(Data!$P$3:$Z$946,MATCH(Graphs!$CK28,Data!$A$3:$A$946,0),MATCH(Graphs!CT$4,Data!$P$2:$Z$2,0))="n.q.",NA(),INDEX(Data!$P$3:$Z$946,MATCH(Graphs!$CK28,Data!$A$3:$A$946,0),MATCH(Graphs!CT$4,Data!$P$2:$Z$2,0)))</f>
        <v>#N/A</v>
      </c>
      <c r="CU28" s="38" t="e">
        <f>IF(INDEX(Data!$P$3:$Z$946,MATCH(Graphs!$CK28,Data!$A$3:$A$946,0),MATCH(Graphs!CU$4,Data!$P$2:$Z$2,0))="n.q.",NA(),INDEX(Data!$P$3:$Z$946,MATCH(Graphs!$CK28,Data!$A$3:$A$946,0),MATCH(Graphs!CU$4,Data!$P$2:$Z$2,0)))</f>
        <v>#N/A</v>
      </c>
      <c r="CV28" s="38" t="e">
        <f>IF(INDEX(Data!$P$3:$Z$946,MATCH(Graphs!$CK28,Data!$A$3:$A$946,0),MATCH(Graphs!CV$4,Data!$P$2:$Z$2,0))="n.q.",NA(),INDEX(Data!$P$3:$Z$946,MATCH(Graphs!$CK28,Data!$A$3:$A$946,0),MATCH(Graphs!CV$4,Data!$P$2:$Z$2,0)))</f>
        <v>#N/A</v>
      </c>
    </row>
    <row r="29" spans="1:100" ht="14.25" customHeight="1" x14ac:dyDescent="0.3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CK29" s="37">
        <f>Data!A27</f>
        <v>45203</v>
      </c>
      <c r="CL29" s="38">
        <f>IF(INDEX(Data!$B$3:$L$946,MATCH(Graphs!$CK29,Data!$A$3:$A$946,0),MATCH(Graphs!CL$4,Data!$B$2:$L$2,0))="n.q.",NA(),INDEX(Data!$B$3:$L$946,MATCH(Graphs!$CK29,Data!$A$3:$A$946,0),MATCH(Graphs!CL$4,Data!$B$2:$L$2,0)))</f>
        <v>243.52</v>
      </c>
      <c r="CM29" s="38">
        <f>IF(INDEX(Data!$B$3:$L$946,MATCH(Graphs!$CK29,Data!$A$3:$A$946,0),MATCH(Graphs!CM$4,Data!$B$2:$L$2,0))="n.q.",NA(),INDEX(Data!$B$3:$L$946,MATCH(Graphs!$CK29,Data!$A$3:$A$946,0),MATCH(Graphs!CM$4,Data!$B$2:$L$2,0)))</f>
        <v>298.18</v>
      </c>
      <c r="CN29" s="38" t="e">
        <f>IF(INDEX(Data!$B$3:$L$946,MATCH(Graphs!$CK29,Data!$A$3:$A$946,0),MATCH(Graphs!CN$4,Data!$B$2:$L$2,0))="n.q.",NA(),INDEX(Data!$B$3:$L$946,MATCH(Graphs!$CK29,Data!$A$3:$A$946,0),MATCH(Graphs!CN$4,Data!$B$2:$L$2,0)))</f>
        <v>#N/A</v>
      </c>
      <c r="CO29" s="38" t="e">
        <f>IF(INDEX(Data!$B$3:$L$946,MATCH(Graphs!$CK29,Data!$A$3:$A$946,0),MATCH(Graphs!CO$4,Data!$B$2:$L$2,0))="n.q.",NA(),INDEX(Data!$B$3:$L$946,MATCH(Graphs!$CK29,Data!$A$3:$A$946,0),MATCH(Graphs!CO$4,Data!$B$2:$L$2,0)))</f>
        <v>#N/A</v>
      </c>
      <c r="CP29" s="38" t="e">
        <f>IF(INDEX(Data!$B$3:$L$946,MATCH(Graphs!$CK29,Data!$A$3:$A$946,0),MATCH(Graphs!CP$4,Data!$B$2:$L$2,0))="n.q.",NA(),INDEX(Data!$B$3:$L$946,MATCH(Graphs!$CK29,Data!$A$3:$A$946,0),MATCH(Graphs!CP$4,Data!$B$2:$L$2,0)))</f>
        <v>#N/A</v>
      </c>
      <c r="CR29" s="38">
        <f>IF(INDEX(Data!$P$3:$Z$946,MATCH(Graphs!$CK29,Data!$A$3:$A$946,0),MATCH(Graphs!CR$4,Data!$P$2:$Z$2,0))="n.q.",NA(),INDEX(Data!$P$3:$Z$946,MATCH(Graphs!$CK29,Data!$A$3:$A$946,0),MATCH(Graphs!CR$4,Data!$P$2:$Z$2,0)))</f>
        <v>217.9003524816614</v>
      </c>
      <c r="CS29" s="38" t="e">
        <f>IF(INDEX(Data!$P$3:$Z$946,MATCH(Graphs!$CK29,Data!$A$3:$A$946,0),MATCH(Graphs!CS$4,Data!$P$2:$Z$2,0))="n.q.",NA(),INDEX(Data!$P$3:$Z$946,MATCH(Graphs!$CK29,Data!$A$3:$A$946,0),MATCH(Graphs!CS$4,Data!$P$2:$Z$2,0)))</f>
        <v>#N/A</v>
      </c>
      <c r="CT29" s="38" t="e">
        <f>IF(INDEX(Data!$P$3:$Z$946,MATCH(Graphs!$CK29,Data!$A$3:$A$946,0),MATCH(Graphs!CT$4,Data!$P$2:$Z$2,0))="n.q.",NA(),INDEX(Data!$P$3:$Z$946,MATCH(Graphs!$CK29,Data!$A$3:$A$946,0),MATCH(Graphs!CT$4,Data!$P$2:$Z$2,0)))</f>
        <v>#N/A</v>
      </c>
      <c r="CU29" s="38" t="e">
        <f>IF(INDEX(Data!$P$3:$Z$946,MATCH(Graphs!$CK29,Data!$A$3:$A$946,0),MATCH(Graphs!CU$4,Data!$P$2:$Z$2,0))="n.q.",NA(),INDEX(Data!$P$3:$Z$946,MATCH(Graphs!$CK29,Data!$A$3:$A$946,0),MATCH(Graphs!CU$4,Data!$P$2:$Z$2,0)))</f>
        <v>#N/A</v>
      </c>
      <c r="CV29" s="38" t="e">
        <f>IF(INDEX(Data!$P$3:$Z$946,MATCH(Graphs!$CK29,Data!$A$3:$A$946,0),MATCH(Graphs!CV$4,Data!$P$2:$Z$2,0))="n.q.",NA(),INDEX(Data!$P$3:$Z$946,MATCH(Graphs!$CK29,Data!$A$3:$A$946,0),MATCH(Graphs!CV$4,Data!$P$2:$Z$2,0)))</f>
        <v>#N/A</v>
      </c>
    </row>
    <row r="30" spans="1:100" ht="14.25" customHeight="1" x14ac:dyDescent="0.35">
      <c r="A30" s="13"/>
      <c r="B30" s="13"/>
      <c r="C30" s="39"/>
      <c r="D30" s="32"/>
      <c r="E30" s="39"/>
      <c r="F30" s="32"/>
      <c r="G30" s="39"/>
      <c r="H30" s="32"/>
      <c r="I30" s="39"/>
      <c r="J30" s="32"/>
      <c r="K30" s="32"/>
      <c r="L30" s="40"/>
      <c r="M30" s="40"/>
      <c r="N30" s="40"/>
      <c r="O30" s="39"/>
      <c r="P30" s="32"/>
      <c r="Q30" s="39"/>
      <c r="R30" s="32"/>
      <c r="S30" s="39"/>
      <c r="T30" s="32"/>
      <c r="U30" s="39"/>
      <c r="V30" s="32"/>
      <c r="W30" s="32"/>
      <c r="X30" s="13"/>
      <c r="Y30" s="13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K30" s="37">
        <f>Data!A28</f>
        <v>45196</v>
      </c>
      <c r="CL30" s="38">
        <f>IF(INDEX(Data!$B$3:$L$946,MATCH(Graphs!$CK30,Data!$A$3:$A$946,0),MATCH(Graphs!CL$4,Data!$B$2:$L$2,0))="n.q.",NA(),INDEX(Data!$B$3:$L$946,MATCH(Graphs!$CK30,Data!$A$3:$A$946,0),MATCH(Graphs!CL$4,Data!$B$2:$L$2,0)))</f>
        <v>248.67</v>
      </c>
      <c r="CM30" s="38">
        <f>IF(INDEX(Data!$B$3:$L$946,MATCH(Graphs!$CK30,Data!$A$3:$A$946,0),MATCH(Graphs!CM$4,Data!$B$2:$L$2,0))="n.q.",NA(),INDEX(Data!$B$3:$L$946,MATCH(Graphs!$CK30,Data!$A$3:$A$946,0),MATCH(Graphs!CM$4,Data!$B$2:$L$2,0)))</f>
        <v>308.45999999999998</v>
      </c>
      <c r="CN30" s="38" t="e">
        <f>IF(INDEX(Data!$B$3:$L$946,MATCH(Graphs!$CK30,Data!$A$3:$A$946,0),MATCH(Graphs!CN$4,Data!$B$2:$L$2,0))="n.q.",NA(),INDEX(Data!$B$3:$L$946,MATCH(Graphs!$CK30,Data!$A$3:$A$946,0),MATCH(Graphs!CN$4,Data!$B$2:$L$2,0)))</f>
        <v>#N/A</v>
      </c>
      <c r="CO30" s="38" t="e">
        <f>IF(INDEX(Data!$B$3:$L$946,MATCH(Graphs!$CK30,Data!$A$3:$A$946,0),MATCH(Graphs!CO$4,Data!$B$2:$L$2,0))="n.q.",NA(),INDEX(Data!$B$3:$L$946,MATCH(Graphs!$CK30,Data!$A$3:$A$946,0),MATCH(Graphs!CO$4,Data!$B$2:$L$2,0)))</f>
        <v>#N/A</v>
      </c>
      <c r="CP30" s="38" t="e">
        <f>IF(INDEX(Data!$B$3:$L$946,MATCH(Graphs!$CK30,Data!$A$3:$A$946,0),MATCH(Graphs!CP$4,Data!$B$2:$L$2,0))="n.q.",NA(),INDEX(Data!$B$3:$L$946,MATCH(Graphs!$CK30,Data!$A$3:$A$946,0),MATCH(Graphs!CP$4,Data!$B$2:$L$2,0)))</f>
        <v>#N/A</v>
      </c>
      <c r="CR30" s="38">
        <f>IF(INDEX(Data!$P$3:$Z$946,MATCH(Graphs!$CK30,Data!$A$3:$A$946,0),MATCH(Graphs!CR$4,Data!$P$2:$Z$2,0))="n.q.",NA(),INDEX(Data!$P$3:$Z$946,MATCH(Graphs!$CK30,Data!$A$3:$A$946,0),MATCH(Graphs!CR$4,Data!$P$2:$Z$2,0)))</f>
        <v>225.40812452543659</v>
      </c>
      <c r="CS30" s="38">
        <f>IF(INDEX(Data!$P$3:$Z$946,MATCH(Graphs!$CK30,Data!$A$3:$A$946,0),MATCH(Graphs!CS$4,Data!$P$2:$Z$2,0))="n.q.",NA(),INDEX(Data!$P$3:$Z$946,MATCH(Graphs!$CK30,Data!$A$3:$A$946,0),MATCH(Graphs!CS$4,Data!$P$2:$Z$2,0)))</f>
        <v>215.72</v>
      </c>
      <c r="CT30" s="38" t="e">
        <f>IF(INDEX(Data!$P$3:$Z$946,MATCH(Graphs!$CK30,Data!$A$3:$A$946,0),MATCH(Graphs!CT$4,Data!$P$2:$Z$2,0))="n.q.",NA(),INDEX(Data!$P$3:$Z$946,MATCH(Graphs!$CK30,Data!$A$3:$A$946,0),MATCH(Graphs!CT$4,Data!$P$2:$Z$2,0)))</f>
        <v>#N/A</v>
      </c>
      <c r="CU30" s="38" t="e">
        <f>IF(INDEX(Data!$P$3:$Z$946,MATCH(Graphs!$CK30,Data!$A$3:$A$946,0),MATCH(Graphs!CU$4,Data!$P$2:$Z$2,0))="n.q.",NA(),INDEX(Data!$P$3:$Z$946,MATCH(Graphs!$CK30,Data!$A$3:$A$946,0),MATCH(Graphs!CU$4,Data!$P$2:$Z$2,0)))</f>
        <v>#N/A</v>
      </c>
      <c r="CV30" s="38" t="e">
        <f>IF(INDEX(Data!$P$3:$Z$946,MATCH(Graphs!$CK30,Data!$A$3:$A$946,0),MATCH(Graphs!CV$4,Data!$P$2:$Z$2,0))="n.q.",NA(),INDEX(Data!$P$3:$Z$946,MATCH(Graphs!$CK30,Data!$A$3:$A$946,0),MATCH(Graphs!CV$4,Data!$P$2:$Z$2,0)))</f>
        <v>#N/A</v>
      </c>
    </row>
    <row r="31" spans="1:100" ht="14.25" customHeight="1" x14ac:dyDescent="0.3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2"/>
      <c r="CK31" s="37">
        <f>Data!A29</f>
        <v>45189</v>
      </c>
      <c r="CL31" s="38">
        <f>IF(INDEX(Data!$B$3:$L$946,MATCH(Graphs!$CK31,Data!$A$3:$A$946,0),MATCH(Graphs!CL$4,Data!$B$2:$L$2,0))="n.q.",NA(),INDEX(Data!$B$3:$L$946,MATCH(Graphs!$CK31,Data!$A$3:$A$946,0),MATCH(Graphs!CL$4,Data!$B$2:$L$2,0)))</f>
        <v>252.47</v>
      </c>
      <c r="CM31" s="38">
        <f>IF(INDEX(Data!$B$3:$L$946,MATCH(Graphs!$CK31,Data!$A$3:$A$946,0),MATCH(Graphs!CM$4,Data!$B$2:$L$2,0))="n.q.",NA(),INDEX(Data!$B$3:$L$946,MATCH(Graphs!$CK31,Data!$A$3:$A$946,0),MATCH(Graphs!CM$4,Data!$B$2:$L$2,0)))</f>
        <v>321.14</v>
      </c>
      <c r="CN31" s="38" t="e">
        <f>IF(INDEX(Data!$B$3:$L$946,MATCH(Graphs!$CK31,Data!$A$3:$A$946,0),MATCH(Graphs!CN$4,Data!$B$2:$L$2,0))="n.q.",NA(),INDEX(Data!$B$3:$L$946,MATCH(Graphs!$CK31,Data!$A$3:$A$946,0),MATCH(Graphs!CN$4,Data!$B$2:$L$2,0)))</f>
        <v>#N/A</v>
      </c>
      <c r="CO31" s="38" t="e">
        <f>IF(INDEX(Data!$B$3:$L$946,MATCH(Graphs!$CK31,Data!$A$3:$A$946,0),MATCH(Graphs!CO$4,Data!$B$2:$L$2,0))="n.q.",NA(),INDEX(Data!$B$3:$L$946,MATCH(Graphs!$CK31,Data!$A$3:$A$946,0),MATCH(Graphs!CO$4,Data!$B$2:$L$2,0)))</f>
        <v>#N/A</v>
      </c>
      <c r="CP31" s="38" t="e">
        <f>IF(INDEX(Data!$B$3:$L$946,MATCH(Graphs!$CK31,Data!$A$3:$A$946,0),MATCH(Graphs!CP$4,Data!$B$2:$L$2,0))="n.q.",NA(),INDEX(Data!$B$3:$L$946,MATCH(Graphs!$CK31,Data!$A$3:$A$946,0),MATCH(Graphs!CP$4,Data!$B$2:$L$2,0)))</f>
        <v>#N/A</v>
      </c>
      <c r="CR31" s="38">
        <f>IF(INDEX(Data!$P$3:$Z$946,MATCH(Graphs!$CK31,Data!$A$3:$A$946,0),MATCH(Graphs!CR$4,Data!$P$2:$Z$2,0))="n.q.",NA(),INDEX(Data!$P$3:$Z$946,MATCH(Graphs!$CK31,Data!$A$3:$A$946,0),MATCH(Graphs!CR$4,Data!$P$2:$Z$2,0)))</f>
        <v>217.12763969351522</v>
      </c>
      <c r="CS31" s="38" t="e">
        <f>IF(INDEX(Data!$P$3:$Z$946,MATCH(Graphs!$CK31,Data!$A$3:$A$946,0),MATCH(Graphs!CS$4,Data!$P$2:$Z$2,0))="n.q.",NA(),INDEX(Data!$P$3:$Z$946,MATCH(Graphs!$CK31,Data!$A$3:$A$946,0),MATCH(Graphs!CS$4,Data!$P$2:$Z$2,0)))</f>
        <v>#N/A</v>
      </c>
      <c r="CT31" s="38" t="e">
        <f>IF(INDEX(Data!$P$3:$Z$946,MATCH(Graphs!$CK31,Data!$A$3:$A$946,0),MATCH(Graphs!CT$4,Data!$P$2:$Z$2,0))="n.q.",NA(),INDEX(Data!$P$3:$Z$946,MATCH(Graphs!$CK31,Data!$A$3:$A$946,0),MATCH(Graphs!CT$4,Data!$P$2:$Z$2,0)))</f>
        <v>#N/A</v>
      </c>
      <c r="CU31" s="38" t="e">
        <f>IF(INDEX(Data!$P$3:$Z$946,MATCH(Graphs!$CK31,Data!$A$3:$A$946,0),MATCH(Graphs!CU$4,Data!$P$2:$Z$2,0))="n.q.",NA(),INDEX(Data!$P$3:$Z$946,MATCH(Graphs!$CK31,Data!$A$3:$A$946,0),MATCH(Graphs!CU$4,Data!$P$2:$Z$2,0)))</f>
        <v>#N/A</v>
      </c>
      <c r="CV31" s="38" t="e">
        <f>IF(INDEX(Data!$P$3:$Z$946,MATCH(Graphs!$CK31,Data!$A$3:$A$946,0),MATCH(Graphs!CV$4,Data!$P$2:$Z$2,0))="n.q.",NA(),INDEX(Data!$P$3:$Z$946,MATCH(Graphs!$CK31,Data!$A$3:$A$946,0),MATCH(Graphs!CV$4,Data!$P$2:$Z$2,0)))</f>
        <v>#N/A</v>
      </c>
    </row>
    <row r="32" spans="1:100" ht="14.25" customHeight="1" x14ac:dyDescent="0.3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2"/>
      <c r="CK32" s="37">
        <f>Data!A30</f>
        <v>45182</v>
      </c>
      <c r="CL32" s="38">
        <f>IF(INDEX(Data!$B$3:$L$946,MATCH(Graphs!$CK32,Data!$A$3:$A$946,0),MATCH(Graphs!CL$4,Data!$B$2:$L$2,0))="n.q.",NA(),INDEX(Data!$B$3:$L$946,MATCH(Graphs!$CK32,Data!$A$3:$A$946,0),MATCH(Graphs!CL$4,Data!$B$2:$L$2,0)))</f>
        <v>245.45</v>
      </c>
      <c r="CM32" s="38">
        <f>IF(INDEX(Data!$B$3:$L$946,MATCH(Graphs!$CK32,Data!$A$3:$A$946,0),MATCH(Graphs!CM$4,Data!$B$2:$L$2,0))="n.q.",NA(),INDEX(Data!$B$3:$L$946,MATCH(Graphs!$CK32,Data!$A$3:$A$946,0),MATCH(Graphs!CM$4,Data!$B$2:$L$2,0)))</f>
        <v>323.25</v>
      </c>
      <c r="CN32" s="38" t="e">
        <f>IF(INDEX(Data!$B$3:$L$946,MATCH(Graphs!$CK32,Data!$A$3:$A$946,0),MATCH(Graphs!CN$4,Data!$B$2:$L$2,0))="n.q.",NA(),INDEX(Data!$B$3:$L$946,MATCH(Graphs!$CK32,Data!$A$3:$A$946,0),MATCH(Graphs!CN$4,Data!$B$2:$L$2,0)))</f>
        <v>#N/A</v>
      </c>
      <c r="CO32" s="38" t="e">
        <f>IF(INDEX(Data!$B$3:$L$946,MATCH(Graphs!$CK32,Data!$A$3:$A$946,0),MATCH(Graphs!CO$4,Data!$B$2:$L$2,0))="n.q.",NA(),INDEX(Data!$B$3:$L$946,MATCH(Graphs!$CK32,Data!$A$3:$A$946,0),MATCH(Graphs!CO$4,Data!$B$2:$L$2,0)))</f>
        <v>#N/A</v>
      </c>
      <c r="CP32" s="38" t="e">
        <f>IF(INDEX(Data!$B$3:$L$946,MATCH(Graphs!$CK32,Data!$A$3:$A$946,0),MATCH(Graphs!CP$4,Data!$B$2:$L$2,0))="n.q.",NA(),INDEX(Data!$B$3:$L$946,MATCH(Graphs!$CK32,Data!$A$3:$A$946,0),MATCH(Graphs!CP$4,Data!$B$2:$L$2,0)))</f>
        <v>#N/A</v>
      </c>
      <c r="CR32" s="38">
        <f>IF(INDEX(Data!$P$3:$Z$946,MATCH(Graphs!$CK32,Data!$A$3:$A$946,0),MATCH(Graphs!CR$4,Data!$P$2:$Z$2,0))="n.q.",NA(),INDEX(Data!$P$3:$Z$946,MATCH(Graphs!$CK32,Data!$A$3:$A$946,0),MATCH(Graphs!CR$4,Data!$P$2:$Z$2,0)))</f>
        <v>220.1714338954626</v>
      </c>
      <c r="CS32" s="38" t="e">
        <f>IF(INDEX(Data!$P$3:$Z$946,MATCH(Graphs!$CK32,Data!$A$3:$A$946,0),MATCH(Graphs!CS$4,Data!$P$2:$Z$2,0))="n.q.",NA(),INDEX(Data!$P$3:$Z$946,MATCH(Graphs!$CK32,Data!$A$3:$A$946,0),MATCH(Graphs!CS$4,Data!$P$2:$Z$2,0)))</f>
        <v>#N/A</v>
      </c>
      <c r="CT32" s="38" t="e">
        <f>IF(INDEX(Data!$P$3:$Z$946,MATCH(Graphs!$CK32,Data!$A$3:$A$946,0),MATCH(Graphs!CT$4,Data!$P$2:$Z$2,0))="n.q.",NA(),INDEX(Data!$P$3:$Z$946,MATCH(Graphs!$CK32,Data!$A$3:$A$946,0),MATCH(Graphs!CT$4,Data!$P$2:$Z$2,0)))</f>
        <v>#N/A</v>
      </c>
      <c r="CU32" s="38" t="e">
        <f>IF(INDEX(Data!$P$3:$Z$946,MATCH(Graphs!$CK32,Data!$A$3:$A$946,0),MATCH(Graphs!CU$4,Data!$P$2:$Z$2,0))="n.q.",NA(),INDEX(Data!$P$3:$Z$946,MATCH(Graphs!$CK32,Data!$A$3:$A$946,0),MATCH(Graphs!CU$4,Data!$P$2:$Z$2,0)))</f>
        <v>#N/A</v>
      </c>
      <c r="CV32" s="38" t="e">
        <f>IF(INDEX(Data!$P$3:$Z$946,MATCH(Graphs!$CK32,Data!$A$3:$A$946,0),MATCH(Graphs!CV$4,Data!$P$2:$Z$2,0))="n.q.",NA(),INDEX(Data!$P$3:$Z$946,MATCH(Graphs!$CK32,Data!$A$3:$A$946,0),MATCH(Graphs!CV$4,Data!$P$2:$Z$2,0)))</f>
        <v>#N/A</v>
      </c>
    </row>
    <row r="33" spans="1:100" ht="14.25" customHeight="1" x14ac:dyDescent="0.3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2"/>
      <c r="CK33" s="37">
        <f>Data!A31</f>
        <v>45175</v>
      </c>
      <c r="CL33" s="38">
        <f>IF(INDEX(Data!$B$3:$L$946,MATCH(Graphs!$CK33,Data!$A$3:$A$946,0),MATCH(Graphs!CL$4,Data!$B$2:$L$2,0))="n.q.",NA(),INDEX(Data!$B$3:$L$946,MATCH(Graphs!$CK33,Data!$A$3:$A$946,0),MATCH(Graphs!CL$4,Data!$B$2:$L$2,0)))</f>
        <v>244.95</v>
      </c>
      <c r="CM33" s="38">
        <f>IF(INDEX(Data!$B$3:$L$946,MATCH(Graphs!$CK33,Data!$A$3:$A$946,0),MATCH(Graphs!CM$4,Data!$B$2:$L$2,0))="n.q.",NA(),INDEX(Data!$B$3:$L$946,MATCH(Graphs!$CK33,Data!$A$3:$A$946,0),MATCH(Graphs!CM$4,Data!$B$2:$L$2,0)))</f>
        <v>318.38</v>
      </c>
      <c r="CN33" s="38" t="e">
        <f>IF(INDEX(Data!$B$3:$L$946,MATCH(Graphs!$CK33,Data!$A$3:$A$946,0),MATCH(Graphs!CN$4,Data!$B$2:$L$2,0))="n.q.",NA(),INDEX(Data!$B$3:$L$946,MATCH(Graphs!$CK33,Data!$A$3:$A$946,0),MATCH(Graphs!CN$4,Data!$B$2:$L$2,0)))</f>
        <v>#N/A</v>
      </c>
      <c r="CO33" s="38" t="e">
        <f>IF(INDEX(Data!$B$3:$L$946,MATCH(Graphs!$CK33,Data!$A$3:$A$946,0),MATCH(Graphs!CO$4,Data!$B$2:$L$2,0))="n.q.",NA(),INDEX(Data!$B$3:$L$946,MATCH(Graphs!$CK33,Data!$A$3:$A$946,0),MATCH(Graphs!CO$4,Data!$B$2:$L$2,0)))</f>
        <v>#N/A</v>
      </c>
      <c r="CP33" s="38" t="e">
        <f>IF(INDEX(Data!$B$3:$L$946,MATCH(Graphs!$CK33,Data!$A$3:$A$946,0),MATCH(Graphs!CP$4,Data!$B$2:$L$2,0))="n.q.",NA(),INDEX(Data!$B$3:$L$946,MATCH(Graphs!$CK33,Data!$A$3:$A$946,0),MATCH(Graphs!CP$4,Data!$B$2:$L$2,0)))</f>
        <v>#N/A</v>
      </c>
      <c r="CR33" s="38">
        <f>IF(INDEX(Data!$P$3:$Z$946,MATCH(Graphs!$CK33,Data!$A$3:$A$946,0),MATCH(Graphs!CR$4,Data!$P$2:$Z$2,0))="n.q.",NA(),INDEX(Data!$P$3:$Z$946,MATCH(Graphs!$CK33,Data!$A$3:$A$946,0),MATCH(Graphs!CR$4,Data!$P$2:$Z$2,0)))</f>
        <v>216.71475104699863</v>
      </c>
      <c r="CS33" s="38">
        <f>IF(INDEX(Data!$P$3:$Z$946,MATCH(Graphs!$CK33,Data!$A$3:$A$946,0),MATCH(Graphs!CS$4,Data!$P$2:$Z$2,0))="n.q.",NA(),INDEX(Data!$P$3:$Z$946,MATCH(Graphs!$CK33,Data!$A$3:$A$946,0),MATCH(Graphs!CS$4,Data!$P$2:$Z$2,0)))</f>
        <v>222.79</v>
      </c>
      <c r="CT33" s="38" t="e">
        <f>IF(INDEX(Data!$P$3:$Z$946,MATCH(Graphs!$CK33,Data!$A$3:$A$946,0),MATCH(Graphs!CT$4,Data!$P$2:$Z$2,0))="n.q.",NA(),INDEX(Data!$P$3:$Z$946,MATCH(Graphs!$CK33,Data!$A$3:$A$946,0),MATCH(Graphs!CT$4,Data!$P$2:$Z$2,0)))</f>
        <v>#N/A</v>
      </c>
      <c r="CU33" s="38" t="e">
        <f>IF(INDEX(Data!$P$3:$Z$946,MATCH(Graphs!$CK33,Data!$A$3:$A$946,0),MATCH(Graphs!CU$4,Data!$P$2:$Z$2,0))="n.q.",NA(),INDEX(Data!$P$3:$Z$946,MATCH(Graphs!$CK33,Data!$A$3:$A$946,0),MATCH(Graphs!CU$4,Data!$P$2:$Z$2,0)))</f>
        <v>#N/A</v>
      </c>
      <c r="CV33" s="38" t="e">
        <f>IF(INDEX(Data!$P$3:$Z$946,MATCH(Graphs!$CK33,Data!$A$3:$A$946,0),MATCH(Graphs!CV$4,Data!$P$2:$Z$2,0))="n.q.",NA(),INDEX(Data!$P$3:$Z$946,MATCH(Graphs!$CK33,Data!$A$3:$A$946,0),MATCH(Graphs!CV$4,Data!$P$2:$Z$2,0)))</f>
        <v>#N/A</v>
      </c>
    </row>
    <row r="34" spans="1:100" ht="14.25" customHeight="1" x14ac:dyDescent="0.3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2"/>
      <c r="CK34" s="37">
        <f>Data!A32</f>
        <v>45168</v>
      </c>
      <c r="CL34" s="38">
        <f>IF(INDEX(Data!$B$3:$L$946,MATCH(Graphs!$CK34,Data!$A$3:$A$946,0),MATCH(Graphs!CL$4,Data!$B$2:$L$2,0))="n.q.",NA(),INDEX(Data!$B$3:$L$946,MATCH(Graphs!$CK34,Data!$A$3:$A$946,0),MATCH(Graphs!CL$4,Data!$B$2:$L$2,0)))</f>
        <v>254.24</v>
      </c>
      <c r="CM34" s="38">
        <f>IF(INDEX(Data!$B$3:$L$946,MATCH(Graphs!$CK34,Data!$A$3:$A$946,0),MATCH(Graphs!CM$4,Data!$B$2:$L$2,0))="n.q.",NA(),INDEX(Data!$B$3:$L$946,MATCH(Graphs!$CK34,Data!$A$3:$A$946,0),MATCH(Graphs!CM$4,Data!$B$2:$L$2,0)))</f>
        <v>306.52999999999997</v>
      </c>
      <c r="CN34" s="38" t="e">
        <f>IF(INDEX(Data!$B$3:$L$946,MATCH(Graphs!$CK34,Data!$A$3:$A$946,0),MATCH(Graphs!CN$4,Data!$B$2:$L$2,0))="n.q.",NA(),INDEX(Data!$B$3:$L$946,MATCH(Graphs!$CK34,Data!$A$3:$A$946,0),MATCH(Graphs!CN$4,Data!$B$2:$L$2,0)))</f>
        <v>#N/A</v>
      </c>
      <c r="CO34" s="38" t="e">
        <f>IF(INDEX(Data!$B$3:$L$946,MATCH(Graphs!$CK34,Data!$A$3:$A$946,0),MATCH(Graphs!CO$4,Data!$B$2:$L$2,0))="n.q.",NA(),INDEX(Data!$B$3:$L$946,MATCH(Graphs!$CK34,Data!$A$3:$A$946,0),MATCH(Graphs!CO$4,Data!$B$2:$L$2,0)))</f>
        <v>#N/A</v>
      </c>
      <c r="CP34" s="38" t="e">
        <f>IF(INDEX(Data!$B$3:$L$946,MATCH(Graphs!$CK34,Data!$A$3:$A$946,0),MATCH(Graphs!CP$4,Data!$B$2:$L$2,0))="n.q.",NA(),INDEX(Data!$B$3:$L$946,MATCH(Graphs!$CK34,Data!$A$3:$A$946,0),MATCH(Graphs!CP$4,Data!$B$2:$L$2,0)))</f>
        <v>#N/A</v>
      </c>
      <c r="CR34" s="38">
        <f>IF(INDEX(Data!$P$3:$Z$946,MATCH(Graphs!$CK34,Data!$A$3:$A$946,0),MATCH(Graphs!CR$4,Data!$P$2:$Z$2,0))="n.q.",NA(),INDEX(Data!$P$3:$Z$946,MATCH(Graphs!$CK34,Data!$A$3:$A$946,0),MATCH(Graphs!CR$4,Data!$P$2:$Z$2,0)))</f>
        <v>206.7701635127687</v>
      </c>
      <c r="CS34" s="38" t="e">
        <f>IF(INDEX(Data!$P$3:$Z$946,MATCH(Graphs!$CK34,Data!$A$3:$A$946,0),MATCH(Graphs!CS$4,Data!$P$2:$Z$2,0))="n.q.",NA(),INDEX(Data!$P$3:$Z$946,MATCH(Graphs!$CK34,Data!$A$3:$A$946,0),MATCH(Graphs!CS$4,Data!$P$2:$Z$2,0)))</f>
        <v>#N/A</v>
      </c>
      <c r="CT34" s="38" t="e">
        <f>IF(INDEX(Data!$P$3:$Z$946,MATCH(Graphs!$CK34,Data!$A$3:$A$946,0),MATCH(Graphs!CT$4,Data!$P$2:$Z$2,0))="n.q.",NA(),INDEX(Data!$P$3:$Z$946,MATCH(Graphs!$CK34,Data!$A$3:$A$946,0),MATCH(Graphs!CT$4,Data!$P$2:$Z$2,0)))</f>
        <v>#N/A</v>
      </c>
      <c r="CU34" s="38" t="e">
        <f>IF(INDEX(Data!$P$3:$Z$946,MATCH(Graphs!$CK34,Data!$A$3:$A$946,0),MATCH(Graphs!CU$4,Data!$P$2:$Z$2,0))="n.q.",NA(),INDEX(Data!$P$3:$Z$946,MATCH(Graphs!$CK34,Data!$A$3:$A$946,0),MATCH(Graphs!CU$4,Data!$P$2:$Z$2,0)))</f>
        <v>#N/A</v>
      </c>
      <c r="CV34" s="38" t="e">
        <f>IF(INDEX(Data!$P$3:$Z$946,MATCH(Graphs!$CK34,Data!$A$3:$A$946,0),MATCH(Graphs!CV$4,Data!$P$2:$Z$2,0))="n.q.",NA(),INDEX(Data!$P$3:$Z$946,MATCH(Graphs!$CK34,Data!$A$3:$A$946,0),MATCH(Graphs!CV$4,Data!$P$2:$Z$2,0)))</f>
        <v>#N/A</v>
      </c>
    </row>
    <row r="35" spans="1:100" ht="14.25" customHeight="1" x14ac:dyDescent="0.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2"/>
      <c r="CK35" s="37">
        <f>Data!A33</f>
        <v>45161</v>
      </c>
      <c r="CL35" s="38">
        <f>IF(INDEX(Data!$B$3:$L$946,MATCH(Graphs!$CK35,Data!$A$3:$A$946,0),MATCH(Graphs!CL$4,Data!$B$2:$L$2,0))="n.q.",NA(),INDEX(Data!$B$3:$L$946,MATCH(Graphs!$CK35,Data!$A$3:$A$946,0),MATCH(Graphs!CL$4,Data!$B$2:$L$2,0)))</f>
        <v>249.49</v>
      </c>
      <c r="CM35" s="38">
        <f>IF(INDEX(Data!$B$3:$L$946,MATCH(Graphs!$CK35,Data!$A$3:$A$946,0),MATCH(Graphs!CM$4,Data!$B$2:$L$2,0))="n.q.",NA(),INDEX(Data!$B$3:$L$946,MATCH(Graphs!$CK35,Data!$A$3:$A$946,0),MATCH(Graphs!CM$4,Data!$B$2:$L$2,0)))</f>
        <v>319.67</v>
      </c>
      <c r="CN35" s="38" t="e">
        <f>IF(INDEX(Data!$B$3:$L$946,MATCH(Graphs!$CK35,Data!$A$3:$A$946,0),MATCH(Graphs!CN$4,Data!$B$2:$L$2,0))="n.q.",NA(),INDEX(Data!$B$3:$L$946,MATCH(Graphs!$CK35,Data!$A$3:$A$946,0),MATCH(Graphs!CN$4,Data!$B$2:$L$2,0)))</f>
        <v>#N/A</v>
      </c>
      <c r="CO35" s="38" t="e">
        <f>IF(INDEX(Data!$B$3:$L$946,MATCH(Graphs!$CK35,Data!$A$3:$A$946,0),MATCH(Graphs!CO$4,Data!$B$2:$L$2,0))="n.q.",NA(),INDEX(Data!$B$3:$L$946,MATCH(Graphs!$CK35,Data!$A$3:$A$946,0),MATCH(Graphs!CO$4,Data!$B$2:$L$2,0)))</f>
        <v>#N/A</v>
      </c>
      <c r="CP35" s="38" t="e">
        <f>IF(INDEX(Data!$B$3:$L$946,MATCH(Graphs!$CK35,Data!$A$3:$A$946,0),MATCH(Graphs!CP$4,Data!$B$2:$L$2,0))="n.q.",NA(),INDEX(Data!$B$3:$L$946,MATCH(Graphs!$CK35,Data!$A$3:$A$946,0),MATCH(Graphs!CP$4,Data!$B$2:$L$2,0)))</f>
        <v>#N/A</v>
      </c>
      <c r="CR35" s="38">
        <f>IF(INDEX(Data!$P$3:$Z$946,MATCH(Graphs!$CK35,Data!$A$3:$A$946,0),MATCH(Graphs!CR$4,Data!$P$2:$Z$2,0))="n.q.",NA(),INDEX(Data!$P$3:$Z$946,MATCH(Graphs!$CK35,Data!$A$3:$A$946,0),MATCH(Graphs!CR$4,Data!$P$2:$Z$2,0)))</f>
        <v>200.48125867653863</v>
      </c>
      <c r="CS35" s="38" t="e">
        <f>IF(INDEX(Data!$P$3:$Z$946,MATCH(Graphs!$CK35,Data!$A$3:$A$946,0),MATCH(Graphs!CS$4,Data!$P$2:$Z$2,0))="n.q.",NA(),INDEX(Data!$P$3:$Z$946,MATCH(Graphs!$CK35,Data!$A$3:$A$946,0),MATCH(Graphs!CS$4,Data!$P$2:$Z$2,0)))</f>
        <v>#N/A</v>
      </c>
      <c r="CT35" s="38" t="e">
        <f>IF(INDEX(Data!$P$3:$Z$946,MATCH(Graphs!$CK35,Data!$A$3:$A$946,0),MATCH(Graphs!CT$4,Data!$P$2:$Z$2,0))="n.q.",NA(),INDEX(Data!$P$3:$Z$946,MATCH(Graphs!$CK35,Data!$A$3:$A$946,0),MATCH(Graphs!CT$4,Data!$P$2:$Z$2,0)))</f>
        <v>#N/A</v>
      </c>
      <c r="CU35" s="38" t="e">
        <f>IF(INDEX(Data!$P$3:$Z$946,MATCH(Graphs!$CK35,Data!$A$3:$A$946,0),MATCH(Graphs!CU$4,Data!$P$2:$Z$2,0))="n.q.",NA(),INDEX(Data!$P$3:$Z$946,MATCH(Graphs!$CK35,Data!$A$3:$A$946,0),MATCH(Graphs!CU$4,Data!$P$2:$Z$2,0)))</f>
        <v>#N/A</v>
      </c>
      <c r="CV35" s="38" t="e">
        <f>IF(INDEX(Data!$P$3:$Z$946,MATCH(Graphs!$CK35,Data!$A$3:$A$946,0),MATCH(Graphs!CV$4,Data!$P$2:$Z$2,0))="n.q.",NA(),INDEX(Data!$P$3:$Z$946,MATCH(Graphs!$CK35,Data!$A$3:$A$946,0),MATCH(Graphs!CV$4,Data!$P$2:$Z$2,0)))</f>
        <v>#N/A</v>
      </c>
    </row>
    <row r="36" spans="1:100" ht="14.25" customHeight="1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2"/>
      <c r="CK36" s="37">
        <f>Data!A34</f>
        <v>45154</v>
      </c>
      <c r="CL36" s="38">
        <f>IF(INDEX(Data!$B$3:$L$946,MATCH(Graphs!$CK36,Data!$A$3:$A$946,0),MATCH(Graphs!CL$4,Data!$B$2:$L$2,0))="n.q.",NA(),INDEX(Data!$B$3:$L$946,MATCH(Graphs!$CK36,Data!$A$3:$A$946,0),MATCH(Graphs!CL$4,Data!$B$2:$L$2,0)))</f>
        <v>247.17</v>
      </c>
      <c r="CM36" s="38">
        <f>IF(INDEX(Data!$B$3:$L$946,MATCH(Graphs!$CK36,Data!$A$3:$A$946,0),MATCH(Graphs!CM$4,Data!$B$2:$L$2,0))="n.q.",NA(),INDEX(Data!$B$3:$L$946,MATCH(Graphs!$CK36,Data!$A$3:$A$946,0),MATCH(Graphs!CM$4,Data!$B$2:$L$2,0)))</f>
        <v>311.58999999999997</v>
      </c>
      <c r="CN36" s="38" t="e">
        <f>IF(INDEX(Data!$B$3:$L$946,MATCH(Graphs!$CK36,Data!$A$3:$A$946,0),MATCH(Graphs!CN$4,Data!$B$2:$L$2,0))="n.q.",NA(),INDEX(Data!$B$3:$L$946,MATCH(Graphs!$CK36,Data!$A$3:$A$946,0),MATCH(Graphs!CN$4,Data!$B$2:$L$2,0)))</f>
        <v>#N/A</v>
      </c>
      <c r="CO36" s="38" t="e">
        <f>IF(INDEX(Data!$B$3:$L$946,MATCH(Graphs!$CK36,Data!$A$3:$A$946,0),MATCH(Graphs!CO$4,Data!$B$2:$L$2,0))="n.q.",NA(),INDEX(Data!$B$3:$L$946,MATCH(Graphs!$CK36,Data!$A$3:$A$946,0),MATCH(Graphs!CO$4,Data!$B$2:$L$2,0)))</f>
        <v>#N/A</v>
      </c>
      <c r="CP36" s="38" t="e">
        <f>IF(INDEX(Data!$B$3:$L$946,MATCH(Graphs!$CK36,Data!$A$3:$A$946,0),MATCH(Graphs!CP$4,Data!$B$2:$L$2,0))="n.q.",NA(),INDEX(Data!$B$3:$L$946,MATCH(Graphs!$CK36,Data!$A$3:$A$946,0),MATCH(Graphs!CP$4,Data!$B$2:$L$2,0)))</f>
        <v>#N/A</v>
      </c>
      <c r="CR36" s="38">
        <f>IF(INDEX(Data!$P$3:$Z$946,MATCH(Graphs!$CK36,Data!$A$3:$A$946,0),MATCH(Graphs!CR$4,Data!$P$2:$Z$2,0))="n.q.",NA(),INDEX(Data!$P$3:$Z$946,MATCH(Graphs!$CK36,Data!$A$3:$A$946,0),MATCH(Graphs!CR$4,Data!$P$2:$Z$2,0)))</f>
        <v>194.567607182118</v>
      </c>
      <c r="CS36" s="38" t="e">
        <f>IF(INDEX(Data!$P$3:$Z$946,MATCH(Graphs!$CK36,Data!$A$3:$A$946,0),MATCH(Graphs!CS$4,Data!$P$2:$Z$2,0))="n.q.",NA(),INDEX(Data!$P$3:$Z$946,MATCH(Graphs!$CK36,Data!$A$3:$A$946,0),MATCH(Graphs!CS$4,Data!$P$2:$Z$2,0)))</f>
        <v>#N/A</v>
      </c>
      <c r="CT36" s="38" t="e">
        <f>IF(INDEX(Data!$P$3:$Z$946,MATCH(Graphs!$CK36,Data!$A$3:$A$946,0),MATCH(Graphs!CT$4,Data!$P$2:$Z$2,0))="n.q.",NA(),INDEX(Data!$P$3:$Z$946,MATCH(Graphs!$CK36,Data!$A$3:$A$946,0),MATCH(Graphs!CT$4,Data!$P$2:$Z$2,0)))</f>
        <v>#N/A</v>
      </c>
      <c r="CU36" s="38" t="e">
        <f>IF(INDEX(Data!$P$3:$Z$946,MATCH(Graphs!$CK36,Data!$A$3:$A$946,0),MATCH(Graphs!CU$4,Data!$P$2:$Z$2,0))="n.q.",NA(),INDEX(Data!$P$3:$Z$946,MATCH(Graphs!$CK36,Data!$A$3:$A$946,0),MATCH(Graphs!CU$4,Data!$P$2:$Z$2,0)))</f>
        <v>#N/A</v>
      </c>
      <c r="CV36" s="38" t="e">
        <f>IF(INDEX(Data!$P$3:$Z$946,MATCH(Graphs!$CK36,Data!$A$3:$A$946,0),MATCH(Graphs!CV$4,Data!$P$2:$Z$2,0))="n.q.",NA(),INDEX(Data!$P$3:$Z$946,MATCH(Graphs!$CK36,Data!$A$3:$A$946,0),MATCH(Graphs!CV$4,Data!$P$2:$Z$2,0)))</f>
        <v>#N/A</v>
      </c>
    </row>
    <row r="37" spans="1:100" ht="14.25" customHeight="1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2"/>
      <c r="CK37" s="37">
        <f>Data!A35</f>
        <v>45147</v>
      </c>
      <c r="CL37" s="38">
        <f>IF(INDEX(Data!$B$3:$L$946,MATCH(Graphs!$CK37,Data!$A$3:$A$946,0),MATCH(Graphs!CL$4,Data!$B$2:$L$2,0))="n.q.",NA(),INDEX(Data!$B$3:$L$946,MATCH(Graphs!$CK37,Data!$A$3:$A$946,0),MATCH(Graphs!CL$4,Data!$B$2:$L$2,0)))</f>
        <v>263.08999999999997</v>
      </c>
      <c r="CM37" s="38">
        <f>IF(INDEX(Data!$B$3:$L$946,MATCH(Graphs!$CK37,Data!$A$3:$A$946,0),MATCH(Graphs!CM$4,Data!$B$2:$L$2,0))="n.q.",NA(),INDEX(Data!$B$3:$L$946,MATCH(Graphs!$CK37,Data!$A$3:$A$946,0),MATCH(Graphs!CM$4,Data!$B$2:$L$2,0)))</f>
        <v>318.38</v>
      </c>
      <c r="CN37" s="38" t="e">
        <f>IF(INDEX(Data!$B$3:$L$946,MATCH(Graphs!$CK37,Data!$A$3:$A$946,0),MATCH(Graphs!CN$4,Data!$B$2:$L$2,0))="n.q.",NA(),INDEX(Data!$B$3:$L$946,MATCH(Graphs!$CK37,Data!$A$3:$A$946,0),MATCH(Graphs!CN$4,Data!$B$2:$L$2,0)))</f>
        <v>#N/A</v>
      </c>
      <c r="CO37" s="38" t="e">
        <f>IF(INDEX(Data!$B$3:$L$946,MATCH(Graphs!$CK37,Data!$A$3:$A$946,0),MATCH(Graphs!CO$4,Data!$B$2:$L$2,0))="n.q.",NA(),INDEX(Data!$B$3:$L$946,MATCH(Graphs!$CK37,Data!$A$3:$A$946,0),MATCH(Graphs!CO$4,Data!$B$2:$L$2,0)))</f>
        <v>#N/A</v>
      </c>
      <c r="CP37" s="38" t="e">
        <f>IF(INDEX(Data!$B$3:$L$946,MATCH(Graphs!$CK37,Data!$A$3:$A$946,0),MATCH(Graphs!CP$4,Data!$B$2:$L$2,0))="n.q.",NA(),INDEX(Data!$B$3:$L$946,MATCH(Graphs!$CK37,Data!$A$3:$A$946,0),MATCH(Graphs!CP$4,Data!$B$2:$L$2,0)))</f>
        <v>#N/A</v>
      </c>
      <c r="CR37" s="38">
        <f>IF(INDEX(Data!$P$3:$Z$946,MATCH(Graphs!$CK37,Data!$A$3:$A$946,0),MATCH(Graphs!CR$4,Data!$P$2:$Z$2,0))="n.q.",NA(),INDEX(Data!$P$3:$Z$946,MATCH(Graphs!$CK37,Data!$A$3:$A$946,0),MATCH(Graphs!CR$4,Data!$P$2:$Z$2,0)))</f>
        <v>195.9792122538293</v>
      </c>
      <c r="CS37" s="38" t="e">
        <f>IF(INDEX(Data!$P$3:$Z$946,MATCH(Graphs!$CK37,Data!$A$3:$A$946,0),MATCH(Graphs!CS$4,Data!$P$2:$Z$2,0))="n.q.",NA(),INDEX(Data!$P$3:$Z$946,MATCH(Graphs!$CK37,Data!$A$3:$A$946,0),MATCH(Graphs!CS$4,Data!$P$2:$Z$2,0)))</f>
        <v>#N/A</v>
      </c>
      <c r="CT37" s="38" t="e">
        <f>IF(INDEX(Data!$P$3:$Z$946,MATCH(Graphs!$CK37,Data!$A$3:$A$946,0),MATCH(Graphs!CT$4,Data!$P$2:$Z$2,0))="n.q.",NA(),INDEX(Data!$P$3:$Z$946,MATCH(Graphs!$CK37,Data!$A$3:$A$946,0),MATCH(Graphs!CT$4,Data!$P$2:$Z$2,0)))</f>
        <v>#N/A</v>
      </c>
      <c r="CU37" s="38" t="e">
        <f>IF(INDEX(Data!$P$3:$Z$946,MATCH(Graphs!$CK37,Data!$A$3:$A$946,0),MATCH(Graphs!CU$4,Data!$P$2:$Z$2,0))="n.q.",NA(),INDEX(Data!$P$3:$Z$946,MATCH(Graphs!$CK37,Data!$A$3:$A$946,0),MATCH(Graphs!CU$4,Data!$P$2:$Z$2,0)))</f>
        <v>#N/A</v>
      </c>
      <c r="CV37" s="38" t="e">
        <f>IF(INDEX(Data!$P$3:$Z$946,MATCH(Graphs!$CK37,Data!$A$3:$A$946,0),MATCH(Graphs!CV$4,Data!$P$2:$Z$2,0))="n.q.",NA(),INDEX(Data!$P$3:$Z$946,MATCH(Graphs!$CK37,Data!$A$3:$A$946,0),MATCH(Graphs!CV$4,Data!$P$2:$Z$2,0)))</f>
        <v>#N/A</v>
      </c>
    </row>
    <row r="38" spans="1:100" ht="14.25" customHeight="1" x14ac:dyDescent="0.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2"/>
      <c r="CK38" s="37">
        <f>Data!A36</f>
        <v>45140</v>
      </c>
      <c r="CL38" s="38">
        <f>IF(INDEX(Data!$B$3:$L$946,MATCH(Graphs!$CK38,Data!$A$3:$A$946,0),MATCH(Graphs!CL$4,Data!$B$2:$L$2,0))="n.q.",NA(),INDEX(Data!$B$3:$L$946,MATCH(Graphs!$CK38,Data!$A$3:$A$946,0),MATCH(Graphs!CL$4,Data!$B$2:$L$2,0)))</f>
        <v>253.42</v>
      </c>
      <c r="CM38" s="38">
        <f>IF(INDEX(Data!$B$3:$L$946,MATCH(Graphs!$CK38,Data!$A$3:$A$946,0),MATCH(Graphs!CM$4,Data!$B$2:$L$2,0))="n.q.",NA(),INDEX(Data!$B$3:$L$946,MATCH(Graphs!$CK38,Data!$A$3:$A$946,0),MATCH(Graphs!CM$4,Data!$B$2:$L$2,0)))</f>
        <v>325.92</v>
      </c>
      <c r="CN38" s="38" t="e">
        <f>IF(INDEX(Data!$B$3:$L$946,MATCH(Graphs!$CK38,Data!$A$3:$A$946,0),MATCH(Graphs!CN$4,Data!$B$2:$L$2,0))="n.q.",NA(),INDEX(Data!$B$3:$L$946,MATCH(Graphs!$CK38,Data!$A$3:$A$946,0),MATCH(Graphs!CN$4,Data!$B$2:$L$2,0)))</f>
        <v>#N/A</v>
      </c>
      <c r="CO38" s="38" t="e">
        <f>IF(INDEX(Data!$B$3:$L$946,MATCH(Graphs!$CK38,Data!$A$3:$A$946,0),MATCH(Graphs!CO$4,Data!$B$2:$L$2,0))="n.q.",NA(),INDEX(Data!$B$3:$L$946,MATCH(Graphs!$CK38,Data!$A$3:$A$946,0),MATCH(Graphs!CO$4,Data!$B$2:$L$2,0)))</f>
        <v>#N/A</v>
      </c>
      <c r="CP38" s="38" t="e">
        <f>IF(INDEX(Data!$B$3:$L$946,MATCH(Graphs!$CK38,Data!$A$3:$A$946,0),MATCH(Graphs!CP$4,Data!$B$2:$L$2,0))="n.q.",NA(),INDEX(Data!$B$3:$L$946,MATCH(Graphs!$CK38,Data!$A$3:$A$946,0),MATCH(Graphs!CP$4,Data!$B$2:$L$2,0)))</f>
        <v>#N/A</v>
      </c>
      <c r="CR38" s="38">
        <f>IF(INDEX(Data!$P$3:$Z$946,MATCH(Graphs!$CK38,Data!$A$3:$A$946,0),MATCH(Graphs!CR$4,Data!$P$2:$Z$2,0))="n.q.",NA(),INDEX(Data!$P$3:$Z$946,MATCH(Graphs!$CK38,Data!$A$3:$A$946,0),MATCH(Graphs!CR$4,Data!$P$2:$Z$2,0)))</f>
        <v>202.93126991351841</v>
      </c>
      <c r="CS38" s="38" t="e">
        <f>IF(INDEX(Data!$P$3:$Z$946,MATCH(Graphs!$CK38,Data!$A$3:$A$946,0),MATCH(Graphs!CS$4,Data!$P$2:$Z$2,0))="n.q.",NA(),INDEX(Data!$P$3:$Z$946,MATCH(Graphs!$CK38,Data!$A$3:$A$946,0),MATCH(Graphs!CS$4,Data!$P$2:$Z$2,0)))</f>
        <v>#N/A</v>
      </c>
      <c r="CT38" s="38" t="e">
        <f>IF(INDEX(Data!$P$3:$Z$946,MATCH(Graphs!$CK38,Data!$A$3:$A$946,0),MATCH(Graphs!CT$4,Data!$P$2:$Z$2,0))="n.q.",NA(),INDEX(Data!$P$3:$Z$946,MATCH(Graphs!$CK38,Data!$A$3:$A$946,0),MATCH(Graphs!CT$4,Data!$P$2:$Z$2,0)))</f>
        <v>#N/A</v>
      </c>
      <c r="CU38" s="38" t="e">
        <f>IF(INDEX(Data!$P$3:$Z$946,MATCH(Graphs!$CK38,Data!$A$3:$A$946,0),MATCH(Graphs!CU$4,Data!$P$2:$Z$2,0))="n.q.",NA(),INDEX(Data!$P$3:$Z$946,MATCH(Graphs!$CK38,Data!$A$3:$A$946,0),MATCH(Graphs!CU$4,Data!$P$2:$Z$2,0)))</f>
        <v>#N/A</v>
      </c>
      <c r="CV38" s="38" t="e">
        <f>IF(INDEX(Data!$P$3:$Z$946,MATCH(Graphs!$CK38,Data!$A$3:$A$946,0),MATCH(Graphs!CV$4,Data!$P$2:$Z$2,0))="n.q.",NA(),INDEX(Data!$P$3:$Z$946,MATCH(Graphs!$CK38,Data!$A$3:$A$946,0),MATCH(Graphs!CV$4,Data!$P$2:$Z$2,0)))</f>
        <v>#N/A</v>
      </c>
    </row>
    <row r="39" spans="1:100" ht="14.25" customHeight="1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2"/>
      <c r="CK39" s="37">
        <f>Data!A37</f>
        <v>45133</v>
      </c>
      <c r="CL39" s="38">
        <f>IF(INDEX(Data!$B$3:$L$946,MATCH(Graphs!$CK39,Data!$A$3:$A$946,0),MATCH(Graphs!CL$4,Data!$B$2:$L$2,0))="n.q.",NA(),INDEX(Data!$B$3:$L$946,MATCH(Graphs!$CK39,Data!$A$3:$A$946,0),MATCH(Graphs!CL$4,Data!$B$2:$L$2,0)))</f>
        <v>278.88</v>
      </c>
      <c r="CM39" s="38">
        <f>IF(INDEX(Data!$B$3:$L$946,MATCH(Graphs!$CK39,Data!$A$3:$A$946,0),MATCH(Graphs!CM$4,Data!$B$2:$L$2,0))="n.q.",NA(),INDEX(Data!$B$3:$L$946,MATCH(Graphs!$CK39,Data!$A$3:$A$946,0),MATCH(Graphs!CM$4,Data!$B$2:$L$2,0)))</f>
        <v>354.67</v>
      </c>
      <c r="CN39" s="38" t="e">
        <f>IF(INDEX(Data!$B$3:$L$946,MATCH(Graphs!$CK39,Data!$A$3:$A$946,0),MATCH(Graphs!CN$4,Data!$B$2:$L$2,0))="n.q.",NA(),INDEX(Data!$B$3:$L$946,MATCH(Graphs!$CK39,Data!$A$3:$A$946,0),MATCH(Graphs!CN$4,Data!$B$2:$L$2,0)))</f>
        <v>#N/A</v>
      </c>
      <c r="CO39" s="38" t="e">
        <f>IF(INDEX(Data!$B$3:$L$946,MATCH(Graphs!$CK39,Data!$A$3:$A$946,0),MATCH(Graphs!CO$4,Data!$B$2:$L$2,0))="n.q.",NA(),INDEX(Data!$B$3:$L$946,MATCH(Graphs!$CK39,Data!$A$3:$A$946,0),MATCH(Graphs!CO$4,Data!$B$2:$L$2,0)))</f>
        <v>#N/A</v>
      </c>
      <c r="CP39" s="38" t="e">
        <f>IF(INDEX(Data!$B$3:$L$946,MATCH(Graphs!$CK39,Data!$A$3:$A$946,0),MATCH(Graphs!CP$4,Data!$B$2:$L$2,0))="n.q.",NA(),INDEX(Data!$B$3:$L$946,MATCH(Graphs!$CK39,Data!$A$3:$A$946,0),MATCH(Graphs!CP$4,Data!$B$2:$L$2,0)))</f>
        <v>#N/A</v>
      </c>
      <c r="CR39" s="38">
        <f>IF(INDEX(Data!$P$3:$Z$946,MATCH(Graphs!$CK39,Data!$A$3:$A$946,0),MATCH(Graphs!CR$4,Data!$P$2:$Z$2,0))="n.q.",NA(),INDEX(Data!$P$3:$Z$946,MATCH(Graphs!$CK39,Data!$A$3:$A$946,0),MATCH(Graphs!CR$4,Data!$P$2:$Z$2,0)))</f>
        <v>220.08319016185908</v>
      </c>
      <c r="CS39" s="38">
        <f>IF(INDEX(Data!$P$3:$Z$946,MATCH(Graphs!$CK39,Data!$A$3:$A$946,0),MATCH(Graphs!CS$4,Data!$P$2:$Z$2,0))="n.q.",NA(),INDEX(Data!$P$3:$Z$946,MATCH(Graphs!$CK39,Data!$A$3:$A$946,0),MATCH(Graphs!CS$4,Data!$P$2:$Z$2,0)))</f>
        <v>259.16000000000003</v>
      </c>
      <c r="CT39" s="38" t="e">
        <f>IF(INDEX(Data!$P$3:$Z$946,MATCH(Graphs!$CK39,Data!$A$3:$A$946,0),MATCH(Graphs!CT$4,Data!$P$2:$Z$2,0))="n.q.",NA(),INDEX(Data!$P$3:$Z$946,MATCH(Graphs!$CK39,Data!$A$3:$A$946,0),MATCH(Graphs!CT$4,Data!$P$2:$Z$2,0)))</f>
        <v>#N/A</v>
      </c>
      <c r="CU39" s="38" t="e">
        <f>IF(INDEX(Data!$P$3:$Z$946,MATCH(Graphs!$CK39,Data!$A$3:$A$946,0),MATCH(Graphs!CU$4,Data!$P$2:$Z$2,0))="n.q.",NA(),INDEX(Data!$P$3:$Z$946,MATCH(Graphs!$CK39,Data!$A$3:$A$946,0),MATCH(Graphs!CU$4,Data!$P$2:$Z$2,0)))</f>
        <v>#N/A</v>
      </c>
      <c r="CV39" s="38" t="e">
        <f>IF(INDEX(Data!$P$3:$Z$946,MATCH(Graphs!$CK39,Data!$A$3:$A$946,0),MATCH(Graphs!CV$4,Data!$P$2:$Z$2,0))="n.q.",NA(),INDEX(Data!$P$3:$Z$946,MATCH(Graphs!$CK39,Data!$A$3:$A$946,0),MATCH(Graphs!CV$4,Data!$P$2:$Z$2,0)))</f>
        <v>#N/A</v>
      </c>
    </row>
    <row r="40" spans="1:100" ht="14.25" customHeight="1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2"/>
      <c r="CK40" s="37">
        <f>Data!A38</f>
        <v>45126</v>
      </c>
      <c r="CL40" s="38">
        <f>IF(INDEX(Data!$B$3:$L$946,MATCH(Graphs!$CK40,Data!$A$3:$A$946,0),MATCH(Graphs!CL$4,Data!$B$2:$L$2,0))="n.q.",NA(),INDEX(Data!$B$3:$L$946,MATCH(Graphs!$CK40,Data!$A$3:$A$946,0),MATCH(Graphs!CL$4,Data!$B$2:$L$2,0)))</f>
        <v>277.33999999999997</v>
      </c>
      <c r="CM40" s="38">
        <f>IF(INDEX(Data!$B$3:$L$946,MATCH(Graphs!$CK40,Data!$A$3:$A$946,0),MATCH(Graphs!CM$4,Data!$B$2:$L$2,0))="n.q.",NA(),INDEX(Data!$B$3:$L$946,MATCH(Graphs!$CK40,Data!$A$3:$A$946,0),MATCH(Graphs!CM$4,Data!$B$2:$L$2,0)))</f>
        <v>355.22</v>
      </c>
      <c r="CN40" s="38">
        <f>IF(INDEX(Data!$B$3:$L$946,MATCH(Graphs!$CK40,Data!$A$3:$A$946,0),MATCH(Graphs!CN$4,Data!$B$2:$L$2,0))="n.q.",NA(),INDEX(Data!$B$3:$L$946,MATCH(Graphs!$CK40,Data!$A$3:$A$946,0),MATCH(Graphs!CN$4,Data!$B$2:$L$2,0)))</f>
        <v>211</v>
      </c>
      <c r="CO40" s="38" t="e">
        <f>IF(INDEX(Data!$B$3:$L$946,MATCH(Graphs!$CK40,Data!$A$3:$A$946,0),MATCH(Graphs!CO$4,Data!$B$2:$L$2,0))="n.q.",NA(),INDEX(Data!$B$3:$L$946,MATCH(Graphs!$CK40,Data!$A$3:$A$946,0),MATCH(Graphs!CO$4,Data!$B$2:$L$2,0)))</f>
        <v>#N/A</v>
      </c>
      <c r="CP40" s="38" t="e">
        <f>IF(INDEX(Data!$B$3:$L$946,MATCH(Graphs!$CK40,Data!$A$3:$A$946,0),MATCH(Graphs!CP$4,Data!$B$2:$L$2,0))="n.q.",NA(),INDEX(Data!$B$3:$L$946,MATCH(Graphs!$CK40,Data!$A$3:$A$946,0),MATCH(Graphs!CP$4,Data!$B$2:$L$2,0)))</f>
        <v>#N/A</v>
      </c>
      <c r="CR40" s="38">
        <f>IF(INDEX(Data!$P$3:$Z$946,MATCH(Graphs!$CK40,Data!$A$3:$A$946,0),MATCH(Graphs!CR$4,Data!$P$2:$Z$2,0))="n.q.",NA(),INDEX(Data!$P$3:$Z$946,MATCH(Graphs!$CK40,Data!$A$3:$A$946,0),MATCH(Graphs!CR$4,Data!$P$2:$Z$2,0)))</f>
        <v>218.73106398146496</v>
      </c>
      <c r="CS40" s="38">
        <f>IF(INDEX(Data!$P$3:$Z$946,MATCH(Graphs!$CK40,Data!$A$3:$A$946,0),MATCH(Graphs!CS$4,Data!$P$2:$Z$2,0))="n.q.",NA(),INDEX(Data!$P$3:$Z$946,MATCH(Graphs!$CK40,Data!$A$3:$A$946,0),MATCH(Graphs!CS$4,Data!$P$2:$Z$2,0)))</f>
        <v>255.16</v>
      </c>
      <c r="CT40" s="38">
        <f>IF(INDEX(Data!$P$3:$Z$946,MATCH(Graphs!$CK40,Data!$A$3:$A$946,0),MATCH(Graphs!CT$4,Data!$P$2:$Z$2,0))="n.q.",NA(),INDEX(Data!$P$3:$Z$946,MATCH(Graphs!$CK40,Data!$A$3:$A$946,0),MATCH(Graphs!CT$4,Data!$P$2:$Z$2,0)))</f>
        <v>175.54803065407233</v>
      </c>
      <c r="CU40" s="38" t="e">
        <f>IF(INDEX(Data!$P$3:$Z$946,MATCH(Graphs!$CK40,Data!$A$3:$A$946,0),MATCH(Graphs!CU$4,Data!$P$2:$Z$2,0))="n.q.",NA(),INDEX(Data!$P$3:$Z$946,MATCH(Graphs!$CK40,Data!$A$3:$A$946,0),MATCH(Graphs!CU$4,Data!$P$2:$Z$2,0)))</f>
        <v>#N/A</v>
      </c>
      <c r="CV40" s="38" t="e">
        <f>IF(INDEX(Data!$P$3:$Z$946,MATCH(Graphs!$CK40,Data!$A$3:$A$946,0),MATCH(Graphs!CV$4,Data!$P$2:$Z$2,0))="n.q.",NA(),INDEX(Data!$P$3:$Z$946,MATCH(Graphs!$CK40,Data!$A$3:$A$946,0),MATCH(Graphs!CV$4,Data!$P$2:$Z$2,0)))</f>
        <v>#N/A</v>
      </c>
    </row>
    <row r="41" spans="1:100" ht="14.25" customHeight="1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2"/>
      <c r="CK41" s="37">
        <f>Data!A39</f>
        <v>45119</v>
      </c>
      <c r="CL41" s="38">
        <f>IF(INDEX(Data!$B$3:$L$946,MATCH(Graphs!$CK41,Data!$A$3:$A$946,0),MATCH(Graphs!CL$4,Data!$B$2:$L$2,0))="n.q.",NA(),INDEX(Data!$B$3:$L$946,MATCH(Graphs!$CK41,Data!$A$3:$A$946,0),MATCH(Graphs!CL$4,Data!$B$2:$L$2,0)))</f>
        <v>249.97</v>
      </c>
      <c r="CM41" s="38">
        <f>IF(INDEX(Data!$B$3:$L$946,MATCH(Graphs!$CK41,Data!$A$3:$A$946,0),MATCH(Graphs!CM$4,Data!$B$2:$L$2,0))="n.q.",NA(),INDEX(Data!$B$3:$L$946,MATCH(Graphs!$CK41,Data!$A$3:$A$946,0),MATCH(Graphs!CM$4,Data!$B$2:$L$2,0)))</f>
        <v>330.42</v>
      </c>
      <c r="CN41" s="38">
        <f>IF(INDEX(Data!$B$3:$L$946,MATCH(Graphs!$CK41,Data!$A$3:$A$946,0),MATCH(Graphs!CN$4,Data!$B$2:$L$2,0))="n.q.",NA(),INDEX(Data!$B$3:$L$946,MATCH(Graphs!$CK41,Data!$A$3:$A$946,0),MATCH(Graphs!CN$4,Data!$B$2:$L$2,0)))</f>
        <v>209</v>
      </c>
      <c r="CO41" s="38" t="e">
        <f>IF(INDEX(Data!$B$3:$L$946,MATCH(Graphs!$CK41,Data!$A$3:$A$946,0),MATCH(Graphs!CO$4,Data!$B$2:$L$2,0))="n.q.",NA(),INDEX(Data!$B$3:$L$946,MATCH(Graphs!$CK41,Data!$A$3:$A$946,0),MATCH(Graphs!CO$4,Data!$B$2:$L$2,0)))</f>
        <v>#N/A</v>
      </c>
      <c r="CP41" s="38" t="e">
        <f>IF(INDEX(Data!$B$3:$L$946,MATCH(Graphs!$CK41,Data!$A$3:$A$946,0),MATCH(Graphs!CP$4,Data!$B$2:$L$2,0))="n.q.",NA(),INDEX(Data!$B$3:$L$946,MATCH(Graphs!$CK41,Data!$A$3:$A$946,0),MATCH(Graphs!CP$4,Data!$B$2:$L$2,0)))</f>
        <v>#N/A</v>
      </c>
      <c r="CR41" s="38">
        <f>IF(INDEX(Data!$P$3:$Z$946,MATCH(Graphs!$CK41,Data!$A$3:$A$946,0),MATCH(Graphs!CR$4,Data!$P$2:$Z$2,0))="n.q.",NA(),INDEX(Data!$P$3:$Z$946,MATCH(Graphs!$CK41,Data!$A$3:$A$946,0),MATCH(Graphs!CR$4,Data!$P$2:$Z$2,0)))</f>
        <v>216.00435492651062</v>
      </c>
      <c r="CS41" s="38">
        <f>IF(INDEX(Data!$P$3:$Z$946,MATCH(Graphs!$CK41,Data!$A$3:$A$946,0),MATCH(Graphs!CS$4,Data!$P$2:$Z$2,0))="n.q.",NA(),INDEX(Data!$P$3:$Z$946,MATCH(Graphs!$CK41,Data!$A$3:$A$946,0),MATCH(Graphs!CS$4,Data!$P$2:$Z$2,0)))</f>
        <v>243.16000000000003</v>
      </c>
      <c r="CT41" s="38">
        <f>IF(INDEX(Data!$P$3:$Z$946,MATCH(Graphs!$CK41,Data!$A$3:$A$946,0),MATCH(Graphs!CT$4,Data!$P$2:$Z$2,0))="n.q.",NA(),INDEX(Data!$P$3:$Z$946,MATCH(Graphs!$CK41,Data!$A$3:$A$946,0),MATCH(Graphs!CT$4,Data!$P$2:$Z$2,0)))</f>
        <v>178.73344220649608</v>
      </c>
      <c r="CU41" s="38" t="e">
        <f>IF(INDEX(Data!$P$3:$Z$946,MATCH(Graphs!$CK41,Data!$A$3:$A$946,0),MATCH(Graphs!CU$4,Data!$P$2:$Z$2,0))="n.q.",NA(),INDEX(Data!$P$3:$Z$946,MATCH(Graphs!$CK41,Data!$A$3:$A$946,0),MATCH(Graphs!CU$4,Data!$P$2:$Z$2,0)))</f>
        <v>#N/A</v>
      </c>
      <c r="CV41" s="38" t="e">
        <f>IF(INDEX(Data!$P$3:$Z$946,MATCH(Graphs!$CK41,Data!$A$3:$A$946,0),MATCH(Graphs!CV$4,Data!$P$2:$Z$2,0))="n.q.",NA(),INDEX(Data!$P$3:$Z$946,MATCH(Graphs!$CK41,Data!$A$3:$A$946,0),MATCH(Graphs!CV$4,Data!$P$2:$Z$2,0)))</f>
        <v>#N/A</v>
      </c>
    </row>
    <row r="42" spans="1:100" ht="14.25" customHeight="1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K42" s="37">
        <f>Data!A40</f>
        <v>45112</v>
      </c>
      <c r="CL42" s="38">
        <f>IF(INDEX(Data!$B$3:$L$946,MATCH(Graphs!$CK42,Data!$A$3:$A$946,0),MATCH(Graphs!CL$4,Data!$B$2:$L$2,0))="n.q.",NA(),INDEX(Data!$B$3:$L$946,MATCH(Graphs!$CK42,Data!$A$3:$A$946,0),MATCH(Graphs!CL$4,Data!$B$2:$L$2,0)))</f>
        <v>247.5</v>
      </c>
      <c r="CM42" s="38">
        <f>IF(INDEX(Data!$B$3:$L$946,MATCH(Graphs!$CK42,Data!$A$3:$A$946,0),MATCH(Graphs!CM$4,Data!$B$2:$L$2,0))="n.q.",NA(),INDEX(Data!$B$3:$L$946,MATCH(Graphs!$CK42,Data!$A$3:$A$946,0),MATCH(Graphs!CM$4,Data!$B$2:$L$2,0)))</f>
        <v>346.95</v>
      </c>
      <c r="CN42" s="38">
        <f>IF(INDEX(Data!$B$3:$L$946,MATCH(Graphs!$CK42,Data!$A$3:$A$946,0),MATCH(Graphs!CN$4,Data!$B$2:$L$2,0))="n.q.",NA(),INDEX(Data!$B$3:$L$946,MATCH(Graphs!$CK42,Data!$A$3:$A$946,0),MATCH(Graphs!CN$4,Data!$B$2:$L$2,0)))</f>
        <v>215</v>
      </c>
      <c r="CO42" s="38" t="e">
        <f>IF(INDEX(Data!$B$3:$L$946,MATCH(Graphs!$CK42,Data!$A$3:$A$946,0),MATCH(Graphs!CO$4,Data!$B$2:$L$2,0))="n.q.",NA(),INDEX(Data!$B$3:$L$946,MATCH(Graphs!$CK42,Data!$A$3:$A$946,0),MATCH(Graphs!CO$4,Data!$B$2:$L$2,0)))</f>
        <v>#N/A</v>
      </c>
      <c r="CP42" s="38" t="e">
        <f>IF(INDEX(Data!$B$3:$L$946,MATCH(Graphs!$CK42,Data!$A$3:$A$946,0),MATCH(Graphs!CP$4,Data!$B$2:$L$2,0))="n.q.",NA(),INDEX(Data!$B$3:$L$946,MATCH(Graphs!$CK42,Data!$A$3:$A$946,0),MATCH(Graphs!CP$4,Data!$B$2:$L$2,0)))</f>
        <v>#N/A</v>
      </c>
      <c r="CR42" s="38">
        <f>IF(INDEX(Data!$P$3:$Z$946,MATCH(Graphs!$CK42,Data!$A$3:$A$946,0),MATCH(Graphs!CR$4,Data!$P$2:$Z$2,0))="n.q.",NA(),INDEX(Data!$P$3:$Z$946,MATCH(Graphs!$CK42,Data!$A$3:$A$946,0),MATCH(Graphs!CR$4,Data!$P$2:$Z$2,0)))</f>
        <v>217.21665594264178</v>
      </c>
      <c r="CS42" s="38">
        <f>IF(INDEX(Data!$P$3:$Z$946,MATCH(Graphs!$CK42,Data!$A$3:$A$946,0),MATCH(Graphs!CS$4,Data!$P$2:$Z$2,0))="n.q.",NA(),INDEX(Data!$P$3:$Z$946,MATCH(Graphs!$CK42,Data!$A$3:$A$946,0),MATCH(Graphs!CS$4,Data!$P$2:$Z$2,0)))</f>
        <v>239.65999999999997</v>
      </c>
      <c r="CT42" s="38">
        <f>IF(INDEX(Data!$P$3:$Z$946,MATCH(Graphs!$CK42,Data!$A$3:$A$946,0),MATCH(Graphs!CT$4,Data!$P$2:$Z$2,0))="n.q.",NA(),INDEX(Data!$P$3:$Z$946,MATCH(Graphs!$CK42,Data!$A$3:$A$946,0),MATCH(Graphs!CT$4,Data!$P$2:$Z$2,0)))</f>
        <v>188.43643717253423</v>
      </c>
      <c r="CU42" s="38" t="e">
        <f>IF(INDEX(Data!$P$3:$Z$946,MATCH(Graphs!$CK42,Data!$A$3:$A$946,0),MATCH(Graphs!CU$4,Data!$P$2:$Z$2,0))="n.q.",NA(),INDEX(Data!$P$3:$Z$946,MATCH(Graphs!$CK42,Data!$A$3:$A$946,0),MATCH(Graphs!CU$4,Data!$P$2:$Z$2,0)))</f>
        <v>#N/A</v>
      </c>
      <c r="CV42" s="38" t="e">
        <f>IF(INDEX(Data!$P$3:$Z$946,MATCH(Graphs!$CK42,Data!$A$3:$A$946,0),MATCH(Graphs!CV$4,Data!$P$2:$Z$2,0))="n.q.",NA(),INDEX(Data!$P$3:$Z$946,MATCH(Graphs!$CK42,Data!$A$3:$A$946,0),MATCH(Graphs!CV$4,Data!$P$2:$Z$2,0)))</f>
        <v>#N/A</v>
      </c>
    </row>
    <row r="43" spans="1:100" ht="14.25" customHeight="1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K43" s="37">
        <f>Data!A41</f>
        <v>45105</v>
      </c>
      <c r="CL43" s="38">
        <f>IF(INDEX(Data!$B$3:$L$946,MATCH(Graphs!$CK43,Data!$A$3:$A$946,0),MATCH(Graphs!CL$4,Data!$B$2:$L$2,0))="n.q.",NA(),INDEX(Data!$B$3:$L$946,MATCH(Graphs!$CK43,Data!$A$3:$A$946,0),MATCH(Graphs!CL$4,Data!$B$2:$L$2,0)))</f>
        <v>248.34</v>
      </c>
      <c r="CM43" s="38">
        <f>IF(INDEX(Data!$B$3:$L$946,MATCH(Graphs!$CK43,Data!$A$3:$A$946,0),MATCH(Graphs!CM$4,Data!$B$2:$L$2,0))="n.q.",NA(),INDEX(Data!$B$3:$L$946,MATCH(Graphs!$CK43,Data!$A$3:$A$946,0),MATCH(Graphs!CM$4,Data!$B$2:$L$2,0)))</f>
        <v>330.97</v>
      </c>
      <c r="CN43" s="38">
        <f>IF(INDEX(Data!$B$3:$L$946,MATCH(Graphs!$CK43,Data!$A$3:$A$946,0),MATCH(Graphs!CN$4,Data!$B$2:$L$2,0))="n.q.",NA(),INDEX(Data!$B$3:$L$946,MATCH(Graphs!$CK43,Data!$A$3:$A$946,0),MATCH(Graphs!CN$4,Data!$B$2:$L$2,0)))</f>
        <v>215</v>
      </c>
      <c r="CO43" s="38" t="e">
        <f>IF(INDEX(Data!$B$3:$L$946,MATCH(Graphs!$CK43,Data!$A$3:$A$946,0),MATCH(Graphs!CO$4,Data!$B$2:$L$2,0))="n.q.",NA(),INDEX(Data!$B$3:$L$946,MATCH(Graphs!$CK43,Data!$A$3:$A$946,0),MATCH(Graphs!CO$4,Data!$B$2:$L$2,0)))</f>
        <v>#N/A</v>
      </c>
      <c r="CP43" s="38" t="e">
        <f>IF(INDEX(Data!$B$3:$L$946,MATCH(Graphs!$CK43,Data!$A$3:$A$946,0),MATCH(Graphs!CP$4,Data!$B$2:$L$2,0))="n.q.",NA(),INDEX(Data!$B$3:$L$946,MATCH(Graphs!$CK43,Data!$A$3:$A$946,0),MATCH(Graphs!CP$4,Data!$B$2:$L$2,0)))</f>
        <v>#N/A</v>
      </c>
      <c r="CR43" s="38">
        <f>IF(INDEX(Data!$P$3:$Z$946,MATCH(Graphs!$CK43,Data!$A$3:$A$946,0),MATCH(Graphs!CR$4,Data!$P$2:$Z$2,0))="n.q.",NA(),INDEX(Data!$P$3:$Z$946,MATCH(Graphs!$CK43,Data!$A$3:$A$946,0),MATCH(Graphs!CR$4,Data!$P$2:$Z$2,0)))</f>
        <v>232.14481623697199</v>
      </c>
      <c r="CS43" s="38" t="e">
        <f>IF(INDEX(Data!$P$3:$Z$946,MATCH(Graphs!$CK43,Data!$A$3:$A$946,0),MATCH(Graphs!CS$4,Data!$P$2:$Z$2,0))="n.q.",NA(),INDEX(Data!$P$3:$Z$946,MATCH(Graphs!$CK43,Data!$A$3:$A$946,0),MATCH(Graphs!CS$4,Data!$P$2:$Z$2,0)))</f>
        <v>#N/A</v>
      </c>
      <c r="CT43" s="38">
        <f>IF(INDEX(Data!$P$3:$Z$946,MATCH(Graphs!$CK43,Data!$A$3:$A$946,0),MATCH(Graphs!CT$4,Data!$P$2:$Z$2,0))="n.q.",NA(),INDEX(Data!$P$3:$Z$946,MATCH(Graphs!$CK43,Data!$A$3:$A$946,0),MATCH(Graphs!CT$4,Data!$P$2:$Z$2,0)))</f>
        <v>198.39093070031083</v>
      </c>
      <c r="CU43" s="38" t="e">
        <f>IF(INDEX(Data!$P$3:$Z$946,MATCH(Graphs!$CK43,Data!$A$3:$A$946,0),MATCH(Graphs!CU$4,Data!$P$2:$Z$2,0))="n.q.",NA(),INDEX(Data!$P$3:$Z$946,MATCH(Graphs!$CK43,Data!$A$3:$A$946,0),MATCH(Graphs!CU$4,Data!$P$2:$Z$2,0)))</f>
        <v>#N/A</v>
      </c>
      <c r="CV43" s="38" t="e">
        <f>IF(INDEX(Data!$P$3:$Z$946,MATCH(Graphs!$CK43,Data!$A$3:$A$946,0),MATCH(Graphs!CV$4,Data!$P$2:$Z$2,0))="n.q.",NA(),INDEX(Data!$P$3:$Z$946,MATCH(Graphs!$CK43,Data!$A$3:$A$946,0),MATCH(Graphs!CV$4,Data!$P$2:$Z$2,0)))</f>
        <v>#N/A</v>
      </c>
    </row>
    <row r="44" spans="1:100" ht="14.25" customHeight="1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K44" s="37">
        <f>Data!A42</f>
        <v>45098</v>
      </c>
      <c r="CL44" s="38">
        <f>IF(INDEX(Data!$B$3:$L$946,MATCH(Graphs!$CK44,Data!$A$3:$A$946,0),MATCH(Graphs!CL$4,Data!$B$2:$L$2,0))="n.q.",NA(),INDEX(Data!$B$3:$L$946,MATCH(Graphs!$CK44,Data!$A$3:$A$946,0),MATCH(Graphs!CL$4,Data!$B$2:$L$2,0)))</f>
        <v>266.94</v>
      </c>
      <c r="CM44" s="38">
        <f>IF(INDEX(Data!$B$3:$L$946,MATCH(Graphs!$CK44,Data!$A$3:$A$946,0),MATCH(Graphs!CM$4,Data!$B$2:$L$2,0))="n.q.",NA(),INDEX(Data!$B$3:$L$946,MATCH(Graphs!$CK44,Data!$A$3:$A$946,0),MATCH(Graphs!CM$4,Data!$B$2:$L$2,0)))</f>
        <v>363.3</v>
      </c>
      <c r="CN44" s="38">
        <f>IF(INDEX(Data!$B$3:$L$946,MATCH(Graphs!$CK44,Data!$A$3:$A$946,0),MATCH(Graphs!CN$4,Data!$B$2:$L$2,0))="n.q.",NA(),INDEX(Data!$B$3:$L$946,MATCH(Graphs!$CK44,Data!$A$3:$A$946,0),MATCH(Graphs!CN$4,Data!$B$2:$L$2,0)))</f>
        <v>211</v>
      </c>
      <c r="CO44" s="38" t="e">
        <f>IF(INDEX(Data!$B$3:$L$946,MATCH(Graphs!$CK44,Data!$A$3:$A$946,0),MATCH(Graphs!CO$4,Data!$B$2:$L$2,0))="n.q.",NA(),INDEX(Data!$B$3:$L$946,MATCH(Graphs!$CK44,Data!$A$3:$A$946,0),MATCH(Graphs!CO$4,Data!$B$2:$L$2,0)))</f>
        <v>#N/A</v>
      </c>
      <c r="CP44" s="38" t="e">
        <f>IF(INDEX(Data!$B$3:$L$946,MATCH(Graphs!$CK44,Data!$A$3:$A$946,0),MATCH(Graphs!CP$4,Data!$B$2:$L$2,0))="n.q.",NA(),INDEX(Data!$B$3:$L$946,MATCH(Graphs!$CK44,Data!$A$3:$A$946,0),MATCH(Graphs!CP$4,Data!$B$2:$L$2,0)))</f>
        <v>#N/A</v>
      </c>
      <c r="CR44" s="38">
        <f>IF(INDEX(Data!$P$3:$Z$946,MATCH(Graphs!$CK44,Data!$A$3:$A$946,0),MATCH(Graphs!CR$4,Data!$P$2:$Z$2,0))="n.q.",NA(),INDEX(Data!$P$3:$Z$946,MATCH(Graphs!$CK44,Data!$A$3:$A$946,0),MATCH(Graphs!CR$4,Data!$P$2:$Z$2,0)))</f>
        <v>262.38212945161587</v>
      </c>
      <c r="CS44" s="38" t="e">
        <f>IF(INDEX(Data!$P$3:$Z$946,MATCH(Graphs!$CK44,Data!$A$3:$A$946,0),MATCH(Graphs!CS$4,Data!$P$2:$Z$2,0))="n.q.",NA(),INDEX(Data!$P$3:$Z$946,MATCH(Graphs!$CK44,Data!$A$3:$A$946,0),MATCH(Graphs!CS$4,Data!$P$2:$Z$2,0)))</f>
        <v>#N/A</v>
      </c>
      <c r="CT44" s="38">
        <f>IF(INDEX(Data!$P$3:$Z$946,MATCH(Graphs!$CK44,Data!$A$3:$A$946,0),MATCH(Graphs!CT$4,Data!$P$2:$Z$2,0))="n.q.",NA(),INDEX(Data!$P$3:$Z$946,MATCH(Graphs!$CK44,Data!$A$3:$A$946,0),MATCH(Graphs!CT$4,Data!$P$2:$Z$2,0)))</f>
        <v>205.98736610821203</v>
      </c>
      <c r="CU44" s="38" t="e">
        <f>IF(INDEX(Data!$P$3:$Z$946,MATCH(Graphs!$CK44,Data!$A$3:$A$946,0),MATCH(Graphs!CU$4,Data!$P$2:$Z$2,0))="n.q.",NA(),INDEX(Data!$P$3:$Z$946,MATCH(Graphs!$CK44,Data!$A$3:$A$946,0),MATCH(Graphs!CU$4,Data!$P$2:$Z$2,0)))</f>
        <v>#N/A</v>
      </c>
      <c r="CV44" s="38" t="e">
        <f>IF(INDEX(Data!$P$3:$Z$946,MATCH(Graphs!$CK44,Data!$A$3:$A$946,0),MATCH(Graphs!CV$4,Data!$P$2:$Z$2,0))="n.q.",NA(),INDEX(Data!$P$3:$Z$946,MATCH(Graphs!$CK44,Data!$A$3:$A$946,0),MATCH(Graphs!CV$4,Data!$P$2:$Z$2,0)))</f>
        <v>#N/A</v>
      </c>
    </row>
    <row r="45" spans="1:100" ht="14.25" customHeight="1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K45" s="37">
        <f>Data!A43</f>
        <v>45091</v>
      </c>
      <c r="CL45" s="38">
        <f>IF(INDEX(Data!$B$3:$L$946,MATCH(Graphs!$CK45,Data!$A$3:$A$946,0),MATCH(Graphs!CL$4,Data!$B$2:$L$2,0))="n.q.",NA(),INDEX(Data!$B$3:$L$946,MATCH(Graphs!$CK45,Data!$A$3:$A$946,0),MATCH(Graphs!CL$4,Data!$B$2:$L$2,0)))</f>
        <v>251.91</v>
      </c>
      <c r="CM45" s="38">
        <f>IF(INDEX(Data!$B$3:$L$946,MATCH(Graphs!$CK45,Data!$A$3:$A$946,0),MATCH(Graphs!CM$4,Data!$B$2:$L$2,0))="n.q.",NA(),INDEX(Data!$B$3:$L$946,MATCH(Graphs!$CK45,Data!$A$3:$A$946,0),MATCH(Graphs!CM$4,Data!$B$2:$L$2,0)))</f>
        <v>330.97</v>
      </c>
      <c r="CN45" s="38">
        <f>IF(INDEX(Data!$B$3:$L$946,MATCH(Graphs!$CK45,Data!$A$3:$A$946,0),MATCH(Graphs!CN$4,Data!$B$2:$L$2,0))="n.q.",NA(),INDEX(Data!$B$3:$L$946,MATCH(Graphs!$CK45,Data!$A$3:$A$946,0),MATCH(Graphs!CN$4,Data!$B$2:$L$2,0)))</f>
        <v>211</v>
      </c>
      <c r="CO45" s="38" t="e">
        <f>IF(INDEX(Data!$B$3:$L$946,MATCH(Graphs!$CK45,Data!$A$3:$A$946,0),MATCH(Graphs!CO$4,Data!$B$2:$L$2,0))="n.q.",NA(),INDEX(Data!$B$3:$L$946,MATCH(Graphs!$CK45,Data!$A$3:$A$946,0),MATCH(Graphs!CO$4,Data!$B$2:$L$2,0)))</f>
        <v>#N/A</v>
      </c>
      <c r="CP45" s="38" t="e">
        <f>IF(INDEX(Data!$B$3:$L$946,MATCH(Graphs!$CK45,Data!$A$3:$A$946,0),MATCH(Graphs!CP$4,Data!$B$2:$L$2,0))="n.q.",NA(),INDEX(Data!$B$3:$L$946,MATCH(Graphs!$CK45,Data!$A$3:$A$946,0),MATCH(Graphs!CP$4,Data!$B$2:$L$2,0)))</f>
        <v>#N/A</v>
      </c>
      <c r="CR45" s="38">
        <f>IF(INDEX(Data!$P$3:$Z$946,MATCH(Graphs!$CK45,Data!$A$3:$A$946,0),MATCH(Graphs!CR$4,Data!$P$2:$Z$2,0))="n.q.",NA(),INDEX(Data!$P$3:$Z$946,MATCH(Graphs!$CK45,Data!$A$3:$A$946,0),MATCH(Graphs!CR$4,Data!$P$2:$Z$2,0)))</f>
        <v>245.02729207142198</v>
      </c>
      <c r="CS45" s="38" t="e">
        <f>IF(INDEX(Data!$P$3:$Z$946,MATCH(Graphs!$CK45,Data!$A$3:$A$946,0),MATCH(Graphs!CS$4,Data!$P$2:$Z$2,0))="n.q.",NA(),INDEX(Data!$P$3:$Z$946,MATCH(Graphs!$CK45,Data!$A$3:$A$946,0),MATCH(Graphs!CS$4,Data!$P$2:$Z$2,0)))</f>
        <v>#N/A</v>
      </c>
      <c r="CT45" s="38">
        <f>IF(INDEX(Data!$P$3:$Z$946,MATCH(Graphs!$CK45,Data!$A$3:$A$946,0),MATCH(Graphs!CT$4,Data!$P$2:$Z$2,0))="n.q.",NA(),INDEX(Data!$P$3:$Z$946,MATCH(Graphs!$CK45,Data!$A$3:$A$946,0),MATCH(Graphs!CT$4,Data!$P$2:$Z$2,0)))</f>
        <v>198.90831714312148</v>
      </c>
      <c r="CU45" s="38" t="e">
        <f>IF(INDEX(Data!$P$3:$Z$946,MATCH(Graphs!$CK45,Data!$A$3:$A$946,0),MATCH(Graphs!CU$4,Data!$P$2:$Z$2,0))="n.q.",NA(),INDEX(Data!$P$3:$Z$946,MATCH(Graphs!$CK45,Data!$A$3:$A$946,0),MATCH(Graphs!CU$4,Data!$P$2:$Z$2,0)))</f>
        <v>#N/A</v>
      </c>
      <c r="CV45" s="38" t="e">
        <f>IF(INDEX(Data!$P$3:$Z$946,MATCH(Graphs!$CK45,Data!$A$3:$A$946,0),MATCH(Graphs!CV$4,Data!$P$2:$Z$2,0))="n.q.",NA(),INDEX(Data!$P$3:$Z$946,MATCH(Graphs!$CK45,Data!$A$3:$A$946,0),MATCH(Graphs!CV$4,Data!$P$2:$Z$2,0)))</f>
        <v>#N/A</v>
      </c>
    </row>
    <row r="46" spans="1:100" ht="14.25" customHeight="1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K46" s="37">
        <f>Data!A44</f>
        <v>45084</v>
      </c>
      <c r="CL46" s="38">
        <f>IF(INDEX(Data!$B$3:$L$946,MATCH(Graphs!$CK46,Data!$A$3:$A$946,0),MATCH(Graphs!CL$4,Data!$B$2:$L$2,0))="n.q.",NA(),INDEX(Data!$B$3:$L$946,MATCH(Graphs!$CK46,Data!$A$3:$A$946,0),MATCH(Graphs!CL$4,Data!$B$2:$L$2,0)))</f>
        <v>246.1</v>
      </c>
      <c r="CM46" s="38">
        <f>IF(INDEX(Data!$B$3:$L$946,MATCH(Graphs!$CK46,Data!$A$3:$A$946,0),MATCH(Graphs!CM$4,Data!$B$2:$L$2,0))="n.q.",NA(),INDEX(Data!$B$3:$L$946,MATCH(Graphs!$CK46,Data!$A$3:$A$946,0),MATCH(Graphs!CM$4,Data!$B$2:$L$2,0)))</f>
        <v>340.98</v>
      </c>
      <c r="CN46" s="38">
        <f>IF(INDEX(Data!$B$3:$L$946,MATCH(Graphs!$CK46,Data!$A$3:$A$946,0),MATCH(Graphs!CN$4,Data!$B$2:$L$2,0))="n.q.",NA(),INDEX(Data!$B$3:$L$946,MATCH(Graphs!$CK46,Data!$A$3:$A$946,0),MATCH(Graphs!CN$4,Data!$B$2:$L$2,0)))</f>
        <v>211</v>
      </c>
      <c r="CO46" s="38" t="e">
        <f>IF(INDEX(Data!$B$3:$L$946,MATCH(Graphs!$CK46,Data!$A$3:$A$946,0),MATCH(Graphs!CO$4,Data!$B$2:$L$2,0))="n.q.",NA(),INDEX(Data!$B$3:$L$946,MATCH(Graphs!$CK46,Data!$A$3:$A$946,0),MATCH(Graphs!CO$4,Data!$B$2:$L$2,0)))</f>
        <v>#N/A</v>
      </c>
      <c r="CP46" s="38" t="e">
        <f>IF(INDEX(Data!$B$3:$L$946,MATCH(Graphs!$CK46,Data!$A$3:$A$946,0),MATCH(Graphs!CP$4,Data!$B$2:$L$2,0))="n.q.",NA(),INDEX(Data!$B$3:$L$946,MATCH(Graphs!$CK46,Data!$A$3:$A$946,0),MATCH(Graphs!CP$4,Data!$B$2:$L$2,0)))</f>
        <v>#N/A</v>
      </c>
      <c r="CR46" s="38">
        <f>IF(INDEX(Data!$P$3:$Z$946,MATCH(Graphs!$CK46,Data!$A$3:$A$946,0),MATCH(Graphs!CR$4,Data!$P$2:$Z$2,0))="n.q.",NA(),INDEX(Data!$P$3:$Z$946,MATCH(Graphs!$CK46,Data!$A$3:$A$946,0),MATCH(Graphs!CR$4,Data!$P$2:$Z$2,0)))</f>
        <v>253.19585704954744</v>
      </c>
      <c r="CS46" s="38" t="e">
        <f>IF(INDEX(Data!$P$3:$Z$946,MATCH(Graphs!$CK46,Data!$A$3:$A$946,0),MATCH(Graphs!CS$4,Data!$P$2:$Z$2,0))="n.q.",NA(),INDEX(Data!$P$3:$Z$946,MATCH(Graphs!$CK46,Data!$A$3:$A$946,0),MATCH(Graphs!CS$4,Data!$P$2:$Z$2,0)))</f>
        <v>#N/A</v>
      </c>
      <c r="CT46" s="38">
        <f>IF(INDEX(Data!$P$3:$Z$946,MATCH(Graphs!$CK46,Data!$A$3:$A$946,0),MATCH(Graphs!CT$4,Data!$P$2:$Z$2,0))="n.q.",NA(),INDEX(Data!$P$3:$Z$946,MATCH(Graphs!$CK46,Data!$A$3:$A$946,0),MATCH(Graphs!CT$4,Data!$P$2:$Z$2,0)))</f>
        <v>200.61584398619016</v>
      </c>
      <c r="CU46" s="38" t="e">
        <f>IF(INDEX(Data!$P$3:$Z$946,MATCH(Graphs!$CK46,Data!$A$3:$A$946,0),MATCH(Graphs!CU$4,Data!$P$2:$Z$2,0))="n.q.",NA(),INDEX(Data!$P$3:$Z$946,MATCH(Graphs!$CK46,Data!$A$3:$A$946,0),MATCH(Graphs!CU$4,Data!$P$2:$Z$2,0)))</f>
        <v>#N/A</v>
      </c>
      <c r="CV46" s="38" t="e">
        <f>IF(INDEX(Data!$P$3:$Z$946,MATCH(Graphs!$CK46,Data!$A$3:$A$946,0),MATCH(Graphs!CV$4,Data!$P$2:$Z$2,0))="n.q.",NA(),INDEX(Data!$P$3:$Z$946,MATCH(Graphs!$CK46,Data!$A$3:$A$946,0),MATCH(Graphs!CV$4,Data!$P$2:$Z$2,0)))</f>
        <v>#N/A</v>
      </c>
    </row>
    <row r="47" spans="1:100" ht="14.25" customHeight="1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CK47" s="37">
        <f>Data!A45</f>
        <v>45077</v>
      </c>
      <c r="CL47" s="38">
        <f>IF(INDEX(Data!$B$3:$L$946,MATCH(Graphs!$CK47,Data!$A$3:$A$946,0),MATCH(Graphs!CL$4,Data!$B$2:$L$2,0))="n.q.",NA(),INDEX(Data!$B$3:$L$946,MATCH(Graphs!$CK47,Data!$A$3:$A$946,0),MATCH(Graphs!CL$4,Data!$B$2:$L$2,0)))</f>
        <v>242.87</v>
      </c>
      <c r="CM47" s="38">
        <f>IF(INDEX(Data!$B$3:$L$946,MATCH(Graphs!$CK47,Data!$A$3:$A$946,0),MATCH(Graphs!CM$4,Data!$B$2:$L$2,0))="n.q.",NA(),INDEX(Data!$B$3:$L$946,MATCH(Graphs!$CK47,Data!$A$3:$A$946,0),MATCH(Graphs!CM$4,Data!$B$2:$L$2,0)))</f>
        <v>349.25</v>
      </c>
      <c r="CN47" s="38">
        <f>IF(INDEX(Data!$B$3:$L$946,MATCH(Graphs!$CK47,Data!$A$3:$A$946,0),MATCH(Graphs!CN$4,Data!$B$2:$L$2,0))="n.q.",NA(),INDEX(Data!$B$3:$L$946,MATCH(Graphs!$CK47,Data!$A$3:$A$946,0),MATCH(Graphs!CN$4,Data!$B$2:$L$2,0)))</f>
        <v>211</v>
      </c>
      <c r="CO47" s="38" t="e">
        <f>IF(INDEX(Data!$B$3:$L$946,MATCH(Graphs!$CK47,Data!$A$3:$A$946,0),MATCH(Graphs!CO$4,Data!$B$2:$L$2,0))="n.q.",NA(),INDEX(Data!$B$3:$L$946,MATCH(Graphs!$CK47,Data!$A$3:$A$946,0),MATCH(Graphs!CO$4,Data!$B$2:$L$2,0)))</f>
        <v>#N/A</v>
      </c>
      <c r="CP47" s="38" t="e">
        <f>IF(INDEX(Data!$B$3:$L$946,MATCH(Graphs!$CK47,Data!$A$3:$A$946,0),MATCH(Graphs!CP$4,Data!$B$2:$L$2,0))="n.q.",NA(),INDEX(Data!$B$3:$L$946,MATCH(Graphs!$CK47,Data!$A$3:$A$946,0),MATCH(Graphs!CP$4,Data!$B$2:$L$2,0)))</f>
        <v>#N/A</v>
      </c>
      <c r="CR47" s="38">
        <f>IF(INDEX(Data!$P$3:$Z$946,MATCH(Graphs!$CK47,Data!$A$3:$A$946,0),MATCH(Graphs!CR$4,Data!$P$2:$Z$2,0))="n.q.",NA(),INDEX(Data!$P$3:$Z$946,MATCH(Graphs!$CK47,Data!$A$3:$A$946,0),MATCH(Graphs!CR$4,Data!$P$2:$Z$2,0)))</f>
        <v>248.37592436581483</v>
      </c>
      <c r="CS47" s="38" t="e">
        <f>IF(INDEX(Data!$P$3:$Z$946,MATCH(Graphs!$CK47,Data!$A$3:$A$946,0),MATCH(Graphs!CS$4,Data!$P$2:$Z$2,0))="n.q.",NA(),INDEX(Data!$P$3:$Z$946,MATCH(Graphs!$CK47,Data!$A$3:$A$946,0),MATCH(Graphs!CS$4,Data!$P$2:$Z$2,0)))</f>
        <v>#N/A</v>
      </c>
      <c r="CT47" s="38">
        <f>IF(INDEX(Data!$P$3:$Z$946,MATCH(Graphs!$CK47,Data!$A$3:$A$946,0),MATCH(Graphs!CT$4,Data!$P$2:$Z$2,0))="n.q.",NA(),INDEX(Data!$P$3:$Z$946,MATCH(Graphs!$CK47,Data!$A$3:$A$946,0),MATCH(Graphs!CT$4,Data!$P$2:$Z$2,0)))</f>
        <v>205.9346625479734</v>
      </c>
      <c r="CU47" s="38" t="e">
        <f>IF(INDEX(Data!$P$3:$Z$946,MATCH(Graphs!$CK47,Data!$A$3:$A$946,0),MATCH(Graphs!CU$4,Data!$P$2:$Z$2,0))="n.q.",NA(),INDEX(Data!$P$3:$Z$946,MATCH(Graphs!$CK47,Data!$A$3:$A$946,0),MATCH(Graphs!CU$4,Data!$P$2:$Z$2,0)))</f>
        <v>#N/A</v>
      </c>
      <c r="CV47" s="38" t="e">
        <f>IF(INDEX(Data!$P$3:$Z$946,MATCH(Graphs!$CK47,Data!$A$3:$A$946,0),MATCH(Graphs!CV$4,Data!$P$2:$Z$2,0))="n.q.",NA(),INDEX(Data!$P$3:$Z$946,MATCH(Graphs!$CK47,Data!$A$3:$A$946,0),MATCH(Graphs!CV$4,Data!$P$2:$Z$2,0)))</f>
        <v>#N/A</v>
      </c>
    </row>
    <row r="48" spans="1:100" ht="14.25" customHeight="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CK48" s="37">
        <f>Data!A46</f>
        <v>45070</v>
      </c>
      <c r="CL48" s="38">
        <f>IF(INDEX(Data!$B$3:$L$946,MATCH(Graphs!$CK48,Data!$A$3:$A$946,0),MATCH(Graphs!CL$4,Data!$B$2:$L$2,0))="n.q.",NA(),INDEX(Data!$B$3:$L$946,MATCH(Graphs!$CK48,Data!$A$3:$A$946,0),MATCH(Graphs!CL$4,Data!$B$2:$L$2,0)))</f>
        <v>246.42</v>
      </c>
      <c r="CM48" s="38">
        <f>IF(INDEX(Data!$B$3:$L$946,MATCH(Graphs!$CK48,Data!$A$3:$A$946,0),MATCH(Graphs!CM$4,Data!$B$2:$L$2,0))="n.q.",NA(),INDEX(Data!$B$3:$L$946,MATCH(Graphs!$CK48,Data!$A$3:$A$946,0),MATCH(Graphs!CM$4,Data!$B$2:$L$2,0)))</f>
        <v>359.08</v>
      </c>
      <c r="CN48" s="38">
        <f>IF(INDEX(Data!$B$3:$L$946,MATCH(Graphs!$CK48,Data!$A$3:$A$946,0),MATCH(Graphs!CN$4,Data!$B$2:$L$2,0))="n.q.",NA(),INDEX(Data!$B$3:$L$946,MATCH(Graphs!$CK48,Data!$A$3:$A$946,0),MATCH(Graphs!CN$4,Data!$B$2:$L$2,0)))</f>
        <v>220</v>
      </c>
      <c r="CO48" s="38" t="e">
        <f>IF(INDEX(Data!$B$3:$L$946,MATCH(Graphs!$CK48,Data!$A$3:$A$946,0),MATCH(Graphs!CO$4,Data!$B$2:$L$2,0))="n.q.",NA(),INDEX(Data!$B$3:$L$946,MATCH(Graphs!$CK48,Data!$A$3:$A$946,0),MATCH(Graphs!CO$4,Data!$B$2:$L$2,0)))</f>
        <v>#N/A</v>
      </c>
      <c r="CP48" s="38" t="e">
        <f>IF(INDEX(Data!$B$3:$L$946,MATCH(Graphs!$CK48,Data!$A$3:$A$946,0),MATCH(Graphs!CP$4,Data!$B$2:$L$2,0))="n.q.",NA(),INDEX(Data!$B$3:$L$946,MATCH(Graphs!$CK48,Data!$A$3:$A$946,0),MATCH(Graphs!CP$4,Data!$B$2:$L$2,0)))</f>
        <v>#N/A</v>
      </c>
      <c r="CR48" s="38">
        <f>IF(INDEX(Data!$P$3:$Z$946,MATCH(Graphs!$CK48,Data!$A$3:$A$946,0),MATCH(Graphs!CR$4,Data!$P$2:$Z$2,0))="n.q.",NA(),INDEX(Data!$P$3:$Z$946,MATCH(Graphs!$CK48,Data!$A$3:$A$946,0),MATCH(Graphs!CR$4,Data!$P$2:$Z$2,0)))</f>
        <v>243.5605006954103</v>
      </c>
      <c r="CS48" s="38" t="e">
        <f>IF(INDEX(Data!$P$3:$Z$946,MATCH(Graphs!$CK48,Data!$A$3:$A$946,0),MATCH(Graphs!CS$4,Data!$P$2:$Z$2,0))="n.q.",NA(),INDEX(Data!$P$3:$Z$946,MATCH(Graphs!$CK48,Data!$A$3:$A$946,0),MATCH(Graphs!CS$4,Data!$P$2:$Z$2,0)))</f>
        <v>#N/A</v>
      </c>
      <c r="CT48" s="38">
        <f>IF(INDEX(Data!$P$3:$Z$946,MATCH(Graphs!$CK48,Data!$A$3:$A$946,0),MATCH(Graphs!CT$4,Data!$P$2:$Z$2,0))="n.q.",NA(),INDEX(Data!$P$3:$Z$946,MATCH(Graphs!$CK48,Data!$A$3:$A$946,0),MATCH(Graphs!CT$4,Data!$P$2:$Z$2,0)))</f>
        <v>208.62308762169681</v>
      </c>
      <c r="CU48" s="38" t="e">
        <f>IF(INDEX(Data!$P$3:$Z$946,MATCH(Graphs!$CK48,Data!$A$3:$A$946,0),MATCH(Graphs!CU$4,Data!$P$2:$Z$2,0))="n.q.",NA(),INDEX(Data!$P$3:$Z$946,MATCH(Graphs!$CK48,Data!$A$3:$A$946,0),MATCH(Graphs!CU$4,Data!$P$2:$Z$2,0)))</f>
        <v>#N/A</v>
      </c>
      <c r="CV48" s="38" t="e">
        <f>IF(INDEX(Data!$P$3:$Z$946,MATCH(Graphs!$CK48,Data!$A$3:$A$946,0),MATCH(Graphs!CV$4,Data!$P$2:$Z$2,0))="n.q.",NA(),INDEX(Data!$P$3:$Z$946,MATCH(Graphs!$CK48,Data!$A$3:$A$946,0),MATCH(Graphs!CV$4,Data!$P$2:$Z$2,0)))</f>
        <v>#N/A</v>
      </c>
    </row>
    <row r="49" spans="1:100" ht="14.25" customHeight="1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CK49" s="37">
        <f>Data!A47</f>
        <v>45063</v>
      </c>
      <c r="CL49" s="38">
        <f>IF(INDEX(Data!$B$3:$L$946,MATCH(Graphs!$CK49,Data!$A$3:$A$946,0),MATCH(Graphs!CL$4,Data!$B$2:$L$2,0))="n.q.",NA(),INDEX(Data!$B$3:$L$946,MATCH(Graphs!$CK49,Data!$A$3:$A$946,0),MATCH(Graphs!CL$4,Data!$B$2:$L$2,0)))</f>
        <v>253.52</v>
      </c>
      <c r="CM49" s="38">
        <f>IF(INDEX(Data!$B$3:$L$946,MATCH(Graphs!$CK49,Data!$A$3:$A$946,0),MATCH(Graphs!CM$4,Data!$B$2:$L$2,0))="n.q.",NA(),INDEX(Data!$B$3:$L$946,MATCH(Graphs!$CK49,Data!$A$3:$A$946,0),MATCH(Graphs!CM$4,Data!$B$2:$L$2,0)))</f>
        <v>385.99</v>
      </c>
      <c r="CN49" s="38">
        <f>IF(INDEX(Data!$B$3:$L$946,MATCH(Graphs!$CK49,Data!$A$3:$A$946,0),MATCH(Graphs!CN$4,Data!$B$2:$L$2,0))="n.q.",NA(),INDEX(Data!$B$3:$L$946,MATCH(Graphs!$CK49,Data!$A$3:$A$946,0),MATCH(Graphs!CN$4,Data!$B$2:$L$2,0)))</f>
        <v>225</v>
      </c>
      <c r="CO49" s="38" t="e">
        <f>IF(INDEX(Data!$B$3:$L$946,MATCH(Graphs!$CK49,Data!$A$3:$A$946,0),MATCH(Graphs!CO$4,Data!$B$2:$L$2,0))="n.q.",NA(),INDEX(Data!$B$3:$L$946,MATCH(Graphs!$CK49,Data!$A$3:$A$946,0),MATCH(Graphs!CO$4,Data!$B$2:$L$2,0)))</f>
        <v>#N/A</v>
      </c>
      <c r="CP49" s="38" t="e">
        <f>IF(INDEX(Data!$B$3:$L$946,MATCH(Graphs!$CK49,Data!$A$3:$A$946,0),MATCH(Graphs!CP$4,Data!$B$2:$L$2,0))="n.q.",NA(),INDEX(Data!$B$3:$L$946,MATCH(Graphs!$CK49,Data!$A$3:$A$946,0),MATCH(Graphs!CP$4,Data!$B$2:$L$2,0)))</f>
        <v>#N/A</v>
      </c>
      <c r="CR49" s="38">
        <f>IF(INDEX(Data!$P$3:$Z$946,MATCH(Graphs!$CK49,Data!$A$3:$A$946,0),MATCH(Graphs!CR$4,Data!$P$2:$Z$2,0))="n.q.",NA(),INDEX(Data!$P$3:$Z$946,MATCH(Graphs!$CK49,Data!$A$3:$A$946,0),MATCH(Graphs!CR$4,Data!$P$2:$Z$2,0)))</f>
        <v>235.03555268261152</v>
      </c>
      <c r="CS49" s="38" t="e">
        <f>IF(INDEX(Data!$P$3:$Z$946,MATCH(Graphs!$CK49,Data!$A$3:$A$946,0),MATCH(Graphs!CS$4,Data!$P$2:$Z$2,0))="n.q.",NA(),INDEX(Data!$P$3:$Z$946,MATCH(Graphs!$CK49,Data!$A$3:$A$946,0),MATCH(Graphs!CS$4,Data!$P$2:$Z$2,0)))</f>
        <v>#N/A</v>
      </c>
      <c r="CT49" s="38">
        <f>IF(INDEX(Data!$P$3:$Z$946,MATCH(Graphs!$CK49,Data!$A$3:$A$946,0),MATCH(Graphs!CT$4,Data!$P$2:$Z$2,0))="n.q.",NA(),INDEX(Data!$P$3:$Z$946,MATCH(Graphs!$CK49,Data!$A$3:$A$946,0),MATCH(Graphs!CT$4,Data!$P$2:$Z$2,0)))</f>
        <v>203.15818635146366</v>
      </c>
      <c r="CU49" s="38" t="e">
        <f>IF(INDEX(Data!$P$3:$Z$946,MATCH(Graphs!$CK49,Data!$A$3:$A$946,0),MATCH(Graphs!CU$4,Data!$P$2:$Z$2,0))="n.q.",NA(),INDEX(Data!$P$3:$Z$946,MATCH(Graphs!$CK49,Data!$A$3:$A$946,0),MATCH(Graphs!CU$4,Data!$P$2:$Z$2,0)))</f>
        <v>#N/A</v>
      </c>
      <c r="CV49" s="38" t="e">
        <f>IF(INDEX(Data!$P$3:$Z$946,MATCH(Graphs!$CK49,Data!$A$3:$A$946,0),MATCH(Graphs!CV$4,Data!$P$2:$Z$2,0))="n.q.",NA(),INDEX(Data!$P$3:$Z$946,MATCH(Graphs!$CK49,Data!$A$3:$A$946,0),MATCH(Graphs!CV$4,Data!$P$2:$Z$2,0)))</f>
        <v>#N/A</v>
      </c>
    </row>
    <row r="50" spans="1:100" ht="14.25" customHeight="1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CK50" s="37">
        <f>Data!A48</f>
        <v>45056</v>
      </c>
      <c r="CL50" s="38">
        <f>IF(INDEX(Data!$B$3:$L$946,MATCH(Graphs!$CK50,Data!$A$3:$A$946,0),MATCH(Graphs!CL$4,Data!$B$2:$L$2,0))="n.q.",NA(),INDEX(Data!$B$3:$L$946,MATCH(Graphs!$CK50,Data!$A$3:$A$946,0),MATCH(Graphs!CL$4,Data!$B$2:$L$2,0)))</f>
        <v>262.11</v>
      </c>
      <c r="CM50" s="38">
        <f>IF(INDEX(Data!$B$3:$L$946,MATCH(Graphs!$CK50,Data!$A$3:$A$946,0),MATCH(Graphs!CM$4,Data!$B$2:$L$2,0))="n.q.",NA(),INDEX(Data!$B$3:$L$946,MATCH(Graphs!$CK50,Data!$A$3:$A$946,0),MATCH(Graphs!CM$4,Data!$B$2:$L$2,0)))</f>
        <v>374.88</v>
      </c>
      <c r="CN50" s="38">
        <f>IF(INDEX(Data!$B$3:$L$946,MATCH(Graphs!$CK50,Data!$A$3:$A$946,0),MATCH(Graphs!CN$4,Data!$B$2:$L$2,0))="n.q.",NA(),INDEX(Data!$B$3:$L$946,MATCH(Graphs!$CK50,Data!$A$3:$A$946,0),MATCH(Graphs!CN$4,Data!$B$2:$L$2,0)))</f>
        <v>240</v>
      </c>
      <c r="CO50" s="38" t="e">
        <f>IF(INDEX(Data!$B$3:$L$946,MATCH(Graphs!$CK50,Data!$A$3:$A$946,0),MATCH(Graphs!CO$4,Data!$B$2:$L$2,0))="n.q.",NA(),INDEX(Data!$B$3:$L$946,MATCH(Graphs!$CK50,Data!$A$3:$A$946,0),MATCH(Graphs!CO$4,Data!$B$2:$L$2,0)))</f>
        <v>#N/A</v>
      </c>
      <c r="CP50" s="38" t="e">
        <f>IF(INDEX(Data!$B$3:$L$946,MATCH(Graphs!$CK50,Data!$A$3:$A$946,0),MATCH(Graphs!CP$4,Data!$B$2:$L$2,0))="n.q.",NA(),INDEX(Data!$B$3:$L$946,MATCH(Graphs!$CK50,Data!$A$3:$A$946,0),MATCH(Graphs!CP$4,Data!$B$2:$L$2,0)))</f>
        <v>#N/A</v>
      </c>
      <c r="CR50" s="38">
        <f>IF(INDEX(Data!$P$3:$Z$946,MATCH(Graphs!$CK50,Data!$A$3:$A$946,0),MATCH(Graphs!CR$4,Data!$P$2:$Z$2,0))="n.q.",NA(),INDEX(Data!$P$3:$Z$946,MATCH(Graphs!$CK50,Data!$A$3:$A$946,0),MATCH(Graphs!CR$4,Data!$P$2:$Z$2,0)))</f>
        <v>249.51598173515984</v>
      </c>
      <c r="CS50" s="38">
        <f>IF(INDEX(Data!$P$3:$Z$946,MATCH(Graphs!$CK50,Data!$A$3:$A$946,0),MATCH(Graphs!CS$4,Data!$P$2:$Z$2,0))="n.q.",NA(),INDEX(Data!$P$3:$Z$946,MATCH(Graphs!$CK50,Data!$A$3:$A$946,0),MATCH(Graphs!CS$4,Data!$P$2:$Z$2,0)))</f>
        <v>250.80000000000004</v>
      </c>
      <c r="CT50" s="38">
        <f>IF(INDEX(Data!$P$3:$Z$946,MATCH(Graphs!$CK50,Data!$A$3:$A$946,0),MATCH(Graphs!CT$4,Data!$P$2:$Z$2,0))="n.q.",NA(),INDEX(Data!$P$3:$Z$946,MATCH(Graphs!$CK50,Data!$A$3:$A$946,0),MATCH(Graphs!CT$4,Data!$P$2:$Z$2,0)))</f>
        <v>208.21917808219177</v>
      </c>
      <c r="CU50" s="38" t="e">
        <f>IF(INDEX(Data!$P$3:$Z$946,MATCH(Graphs!$CK50,Data!$A$3:$A$946,0),MATCH(Graphs!CU$4,Data!$P$2:$Z$2,0))="n.q.",NA(),INDEX(Data!$P$3:$Z$946,MATCH(Graphs!$CK50,Data!$A$3:$A$946,0),MATCH(Graphs!CU$4,Data!$P$2:$Z$2,0)))</f>
        <v>#N/A</v>
      </c>
      <c r="CV50" s="38" t="e">
        <f>IF(INDEX(Data!$P$3:$Z$946,MATCH(Graphs!$CK50,Data!$A$3:$A$946,0),MATCH(Graphs!CV$4,Data!$P$2:$Z$2,0))="n.q.",NA(),INDEX(Data!$P$3:$Z$946,MATCH(Graphs!$CK50,Data!$A$3:$A$946,0),MATCH(Graphs!CV$4,Data!$P$2:$Z$2,0)))</f>
        <v>#N/A</v>
      </c>
    </row>
    <row r="51" spans="1:100" ht="14.25" customHeight="1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CK51" s="37">
        <f>Data!A49</f>
        <v>45049</v>
      </c>
      <c r="CL51" s="38">
        <f>IF(INDEX(Data!$B$3:$L$946,MATCH(Graphs!$CK51,Data!$A$3:$A$946,0),MATCH(Graphs!CL$4,Data!$B$2:$L$2,0))="n.q.",NA(),INDEX(Data!$B$3:$L$946,MATCH(Graphs!$CK51,Data!$A$3:$A$946,0),MATCH(Graphs!CL$4,Data!$B$2:$L$2,0)))</f>
        <v>266.32</v>
      </c>
      <c r="CM51" s="38">
        <f>IF(INDEX(Data!$B$3:$L$946,MATCH(Graphs!$CK51,Data!$A$3:$A$946,0),MATCH(Graphs!CM$4,Data!$B$2:$L$2,0))="n.q.",NA(),INDEX(Data!$B$3:$L$946,MATCH(Graphs!$CK51,Data!$A$3:$A$946,0),MATCH(Graphs!CM$4,Data!$B$2:$L$2,0)))</f>
        <v>350.9</v>
      </c>
      <c r="CN51" s="38">
        <f>IF(INDEX(Data!$B$3:$L$946,MATCH(Graphs!$CK51,Data!$A$3:$A$946,0),MATCH(Graphs!CN$4,Data!$B$2:$L$2,0))="n.q.",NA(),INDEX(Data!$B$3:$L$946,MATCH(Graphs!$CK51,Data!$A$3:$A$946,0),MATCH(Graphs!CN$4,Data!$B$2:$L$2,0)))</f>
        <v>240</v>
      </c>
      <c r="CO51" s="38" t="e">
        <f>IF(INDEX(Data!$B$3:$L$946,MATCH(Graphs!$CK51,Data!$A$3:$A$946,0),MATCH(Graphs!CO$4,Data!$B$2:$L$2,0))="n.q.",NA(),INDEX(Data!$B$3:$L$946,MATCH(Graphs!$CK51,Data!$A$3:$A$946,0),MATCH(Graphs!CO$4,Data!$B$2:$L$2,0)))</f>
        <v>#N/A</v>
      </c>
      <c r="CP51" s="38" t="e">
        <f>IF(INDEX(Data!$B$3:$L$946,MATCH(Graphs!$CK51,Data!$A$3:$A$946,0),MATCH(Graphs!CP$4,Data!$B$2:$L$2,0))="n.q.",NA(),INDEX(Data!$B$3:$L$946,MATCH(Graphs!$CK51,Data!$A$3:$A$946,0),MATCH(Graphs!CP$4,Data!$B$2:$L$2,0)))</f>
        <v>#N/A</v>
      </c>
      <c r="CR51" s="38">
        <f>IF(INDEX(Data!$P$3:$Z$946,MATCH(Graphs!$CK51,Data!$A$3:$A$946,0),MATCH(Graphs!CR$4,Data!$P$2:$Z$2,0))="n.q.",NA(),INDEX(Data!$P$3:$Z$946,MATCH(Graphs!$CK51,Data!$A$3:$A$946,0),MATCH(Graphs!CR$4,Data!$P$2:$Z$2,0)))</f>
        <v>251.41718735850762</v>
      </c>
      <c r="CS51" s="38" t="e">
        <f>IF(INDEX(Data!$P$3:$Z$946,MATCH(Graphs!$CK51,Data!$A$3:$A$946,0),MATCH(Graphs!CS$4,Data!$P$2:$Z$2,0))="n.q.",NA(),INDEX(Data!$P$3:$Z$946,MATCH(Graphs!$CK51,Data!$A$3:$A$946,0),MATCH(Graphs!CS$4,Data!$P$2:$Z$2,0)))</f>
        <v>#N/A</v>
      </c>
      <c r="CT51" s="38">
        <f>IF(INDEX(Data!$P$3:$Z$946,MATCH(Graphs!$CK51,Data!$A$3:$A$946,0),MATCH(Graphs!CT$4,Data!$P$2:$Z$2,0))="n.q.",NA(),INDEX(Data!$P$3:$Z$946,MATCH(Graphs!$CK51,Data!$A$3:$A$946,0),MATCH(Graphs!CT$4,Data!$P$2:$Z$2,0)))</f>
        <v>203.74898125509372</v>
      </c>
      <c r="CU51" s="38" t="e">
        <f>IF(INDEX(Data!$P$3:$Z$946,MATCH(Graphs!$CK51,Data!$A$3:$A$946,0),MATCH(Graphs!CU$4,Data!$P$2:$Z$2,0))="n.q.",NA(),INDEX(Data!$P$3:$Z$946,MATCH(Graphs!$CK51,Data!$A$3:$A$946,0),MATCH(Graphs!CU$4,Data!$P$2:$Z$2,0)))</f>
        <v>#N/A</v>
      </c>
      <c r="CV51" s="38" t="e">
        <f>IF(INDEX(Data!$P$3:$Z$946,MATCH(Graphs!$CK51,Data!$A$3:$A$946,0),MATCH(Graphs!CV$4,Data!$P$2:$Z$2,0))="n.q.",NA(),INDEX(Data!$P$3:$Z$946,MATCH(Graphs!$CK51,Data!$A$3:$A$946,0),MATCH(Graphs!CV$4,Data!$P$2:$Z$2,0)))</f>
        <v>#N/A</v>
      </c>
    </row>
    <row r="52" spans="1:100" ht="14.25" customHeigh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CK52" s="37">
        <f>Data!A50</f>
        <v>45042</v>
      </c>
      <c r="CL52" s="38">
        <f>IF(INDEX(Data!$B$3:$L$946,MATCH(Graphs!$CK52,Data!$A$3:$A$946,0),MATCH(Graphs!CL$4,Data!$B$2:$L$2,0))="n.q.",NA(),INDEX(Data!$B$3:$L$946,MATCH(Graphs!$CK52,Data!$A$3:$A$946,0),MATCH(Graphs!CL$4,Data!$B$2:$L$2,0)))</f>
        <v>274.19</v>
      </c>
      <c r="CM52" s="38">
        <f>IF(INDEX(Data!$B$3:$L$946,MATCH(Graphs!$CK52,Data!$A$3:$A$946,0),MATCH(Graphs!CM$4,Data!$B$2:$L$2,0))="n.q.",NA(),INDEX(Data!$B$3:$L$946,MATCH(Graphs!$CK52,Data!$A$3:$A$946,0),MATCH(Graphs!CM$4,Data!$B$2:$L$2,0)))</f>
        <v>354.03</v>
      </c>
      <c r="CN52" s="38">
        <f>IF(INDEX(Data!$B$3:$L$946,MATCH(Graphs!$CK52,Data!$A$3:$A$946,0),MATCH(Graphs!CN$4,Data!$B$2:$L$2,0))="n.q.",NA(),INDEX(Data!$B$3:$L$946,MATCH(Graphs!$CK52,Data!$A$3:$A$946,0),MATCH(Graphs!CN$4,Data!$B$2:$L$2,0)))</f>
        <v>250</v>
      </c>
      <c r="CO52" s="38" t="e">
        <f>IF(INDEX(Data!$B$3:$L$946,MATCH(Graphs!$CK52,Data!$A$3:$A$946,0),MATCH(Graphs!CO$4,Data!$B$2:$L$2,0))="n.q.",NA(),INDEX(Data!$B$3:$L$946,MATCH(Graphs!$CK52,Data!$A$3:$A$946,0),MATCH(Graphs!CO$4,Data!$B$2:$L$2,0)))</f>
        <v>#N/A</v>
      </c>
      <c r="CP52" s="38" t="e">
        <f>IF(INDEX(Data!$B$3:$L$946,MATCH(Graphs!$CK52,Data!$A$3:$A$946,0),MATCH(Graphs!CP$4,Data!$B$2:$L$2,0))="n.q.",NA(),INDEX(Data!$B$3:$L$946,MATCH(Graphs!$CK52,Data!$A$3:$A$946,0),MATCH(Graphs!CP$4,Data!$B$2:$L$2,0)))</f>
        <v>#N/A</v>
      </c>
      <c r="CR52" s="38">
        <f>IF(INDEX(Data!$P$3:$Z$946,MATCH(Graphs!$CK52,Data!$A$3:$A$946,0),MATCH(Graphs!CR$4,Data!$P$2:$Z$2,0))="n.q.",NA(),INDEX(Data!$P$3:$Z$946,MATCH(Graphs!$CK52,Data!$A$3:$A$946,0),MATCH(Graphs!CR$4,Data!$P$2:$Z$2,0)))</f>
        <v>253.73675151734759</v>
      </c>
      <c r="CS52" s="38" t="e">
        <f>IF(INDEX(Data!$P$3:$Z$946,MATCH(Graphs!$CK52,Data!$A$3:$A$946,0),MATCH(Graphs!CS$4,Data!$P$2:$Z$2,0))="n.q.",NA(),INDEX(Data!$P$3:$Z$946,MATCH(Graphs!$CK52,Data!$A$3:$A$946,0),MATCH(Graphs!CS$4,Data!$P$2:$Z$2,0)))</f>
        <v>#N/A</v>
      </c>
      <c r="CT52" s="38">
        <f>IF(INDEX(Data!$P$3:$Z$946,MATCH(Graphs!$CK52,Data!$A$3:$A$946,0),MATCH(Graphs!CT$4,Data!$P$2:$Z$2,0))="n.q.",NA(),INDEX(Data!$P$3:$Z$946,MATCH(Graphs!$CK52,Data!$A$3:$A$946,0),MATCH(Graphs!CT$4,Data!$P$2:$Z$2,0)))</f>
        <v>206.5404475043029</v>
      </c>
      <c r="CU52" s="38" t="e">
        <f>IF(INDEX(Data!$P$3:$Z$946,MATCH(Graphs!$CK52,Data!$A$3:$A$946,0),MATCH(Graphs!CU$4,Data!$P$2:$Z$2,0))="n.q.",NA(),INDEX(Data!$P$3:$Z$946,MATCH(Graphs!$CK52,Data!$A$3:$A$946,0),MATCH(Graphs!CU$4,Data!$P$2:$Z$2,0)))</f>
        <v>#N/A</v>
      </c>
      <c r="CV52" s="38" t="e">
        <f>IF(INDEX(Data!$P$3:$Z$946,MATCH(Graphs!$CK52,Data!$A$3:$A$946,0),MATCH(Graphs!CV$4,Data!$P$2:$Z$2,0))="n.q.",NA(),INDEX(Data!$P$3:$Z$946,MATCH(Graphs!$CK52,Data!$A$3:$A$946,0),MATCH(Graphs!CV$4,Data!$P$2:$Z$2,0)))</f>
        <v>#N/A</v>
      </c>
    </row>
    <row r="53" spans="1:100" ht="14.25" customHeigh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CK53" s="37">
        <f>Data!A51</f>
        <v>45035</v>
      </c>
      <c r="CL53" s="38">
        <f>IF(INDEX(Data!$B$3:$L$946,MATCH(Graphs!$CK53,Data!$A$3:$A$946,0),MATCH(Graphs!CL$4,Data!$B$2:$L$2,0))="n.q.",NA(),INDEX(Data!$B$3:$L$946,MATCH(Graphs!$CK53,Data!$A$3:$A$946,0),MATCH(Graphs!CL$4,Data!$B$2:$L$2,0)))</f>
        <v>282.70999999999998</v>
      </c>
      <c r="CM53" s="38">
        <f>IF(INDEX(Data!$B$3:$L$946,MATCH(Graphs!$CK53,Data!$A$3:$A$946,0),MATCH(Graphs!CM$4,Data!$B$2:$L$2,0))="n.q.",NA(),INDEX(Data!$B$3:$L$946,MATCH(Graphs!$CK53,Data!$A$3:$A$946,0),MATCH(Graphs!CM$4,Data!$B$2:$L$2,0)))</f>
        <v>382.78</v>
      </c>
      <c r="CN53" s="38">
        <f>IF(INDEX(Data!$B$3:$L$946,MATCH(Graphs!$CK53,Data!$A$3:$A$946,0),MATCH(Graphs!CN$4,Data!$B$2:$L$2,0))="n.q.",NA(),INDEX(Data!$B$3:$L$946,MATCH(Graphs!$CK53,Data!$A$3:$A$946,0),MATCH(Graphs!CN$4,Data!$B$2:$L$2,0)))</f>
        <v>250</v>
      </c>
      <c r="CO53" s="38" t="e">
        <f>IF(INDEX(Data!$B$3:$L$946,MATCH(Graphs!$CK53,Data!$A$3:$A$946,0),MATCH(Graphs!CO$4,Data!$B$2:$L$2,0))="n.q.",NA(),INDEX(Data!$B$3:$L$946,MATCH(Graphs!$CK53,Data!$A$3:$A$946,0),MATCH(Graphs!CO$4,Data!$B$2:$L$2,0)))</f>
        <v>#N/A</v>
      </c>
      <c r="CP53" s="38" t="e">
        <f>IF(INDEX(Data!$B$3:$L$946,MATCH(Graphs!$CK53,Data!$A$3:$A$946,0),MATCH(Graphs!CP$4,Data!$B$2:$L$2,0))="n.q.",NA(),INDEX(Data!$B$3:$L$946,MATCH(Graphs!$CK53,Data!$A$3:$A$946,0),MATCH(Graphs!CP$4,Data!$B$2:$L$2,0)))</f>
        <v>#N/A</v>
      </c>
      <c r="CR53" s="38">
        <f>IF(INDEX(Data!$P$3:$Z$946,MATCH(Graphs!$CK53,Data!$A$3:$A$946,0),MATCH(Graphs!CR$4,Data!$P$2:$Z$2,0))="n.q.",NA(),INDEX(Data!$P$3:$Z$946,MATCH(Graphs!$CK53,Data!$A$3:$A$946,0),MATCH(Graphs!CR$4,Data!$P$2:$Z$2,0)))</f>
        <v>272.67904509283824</v>
      </c>
      <c r="CS53" s="38" t="e">
        <f>IF(INDEX(Data!$P$3:$Z$946,MATCH(Graphs!$CK53,Data!$A$3:$A$946,0),MATCH(Graphs!CS$4,Data!$P$2:$Z$2,0))="n.q.",NA(),INDEX(Data!$P$3:$Z$946,MATCH(Graphs!$CK53,Data!$A$3:$A$946,0),MATCH(Graphs!CS$4,Data!$P$2:$Z$2,0)))</f>
        <v>#N/A</v>
      </c>
      <c r="CT53" s="38">
        <f>IF(INDEX(Data!$P$3:$Z$946,MATCH(Graphs!$CK53,Data!$A$3:$A$946,0),MATCH(Graphs!CT$4,Data!$P$2:$Z$2,0))="n.q.",NA(),INDEX(Data!$P$3:$Z$946,MATCH(Graphs!$CK53,Data!$A$3:$A$946,0),MATCH(Graphs!CT$4,Data!$P$2:$Z$2,0)))</f>
        <v>221.34821183572672</v>
      </c>
      <c r="CU53" s="38" t="e">
        <f>IF(INDEX(Data!$P$3:$Z$946,MATCH(Graphs!$CK53,Data!$A$3:$A$946,0),MATCH(Graphs!CU$4,Data!$P$2:$Z$2,0))="n.q.",NA(),INDEX(Data!$P$3:$Z$946,MATCH(Graphs!$CK53,Data!$A$3:$A$946,0),MATCH(Graphs!CU$4,Data!$P$2:$Z$2,0)))</f>
        <v>#N/A</v>
      </c>
      <c r="CV53" s="38" t="e">
        <f>IF(INDEX(Data!$P$3:$Z$946,MATCH(Graphs!$CK53,Data!$A$3:$A$946,0),MATCH(Graphs!CV$4,Data!$P$2:$Z$2,0))="n.q.",NA(),INDEX(Data!$P$3:$Z$946,MATCH(Graphs!$CK53,Data!$A$3:$A$946,0),MATCH(Graphs!CV$4,Data!$P$2:$Z$2,0)))</f>
        <v>#N/A</v>
      </c>
    </row>
    <row r="54" spans="1:100" ht="14.25" customHeigh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CK54" s="37">
        <f>Data!A52</f>
        <v>45028</v>
      </c>
      <c r="CL54" s="38">
        <f>IF(INDEX(Data!$B$3:$L$946,MATCH(Graphs!$CK54,Data!$A$3:$A$946,0),MATCH(Graphs!CL$4,Data!$B$2:$L$2,0))="n.q.",NA(),INDEX(Data!$B$3:$L$946,MATCH(Graphs!$CK54,Data!$A$3:$A$946,0),MATCH(Graphs!CL$4,Data!$B$2:$L$2,0)))</f>
        <v>281.44</v>
      </c>
      <c r="CM54" s="38">
        <f>IF(INDEX(Data!$B$3:$L$946,MATCH(Graphs!$CK54,Data!$A$3:$A$946,0),MATCH(Graphs!CM$4,Data!$B$2:$L$2,0))="n.q.",NA(),INDEX(Data!$B$3:$L$946,MATCH(Graphs!$CK54,Data!$A$3:$A$946,0),MATCH(Graphs!CM$4,Data!$B$2:$L$2,0)))</f>
        <v>381.58</v>
      </c>
      <c r="CN54" s="38">
        <f>IF(INDEX(Data!$B$3:$L$946,MATCH(Graphs!$CK54,Data!$A$3:$A$946,0),MATCH(Graphs!CN$4,Data!$B$2:$L$2,0))="n.q.",NA(),INDEX(Data!$B$3:$L$946,MATCH(Graphs!$CK54,Data!$A$3:$A$946,0),MATCH(Graphs!CN$4,Data!$B$2:$L$2,0)))</f>
        <v>245</v>
      </c>
      <c r="CO54" s="38" t="e">
        <f>IF(INDEX(Data!$B$3:$L$946,MATCH(Graphs!$CK54,Data!$A$3:$A$946,0),MATCH(Graphs!CO$4,Data!$B$2:$L$2,0))="n.q.",NA(),INDEX(Data!$B$3:$L$946,MATCH(Graphs!$CK54,Data!$A$3:$A$946,0),MATCH(Graphs!CO$4,Data!$B$2:$L$2,0)))</f>
        <v>#N/A</v>
      </c>
      <c r="CP54" s="38" t="e">
        <f>IF(INDEX(Data!$B$3:$L$946,MATCH(Graphs!$CK54,Data!$A$3:$A$946,0),MATCH(Graphs!CP$4,Data!$B$2:$L$2,0))="n.q.",NA(),INDEX(Data!$B$3:$L$946,MATCH(Graphs!$CK54,Data!$A$3:$A$946,0),MATCH(Graphs!CP$4,Data!$B$2:$L$2,0)))</f>
        <v>#N/A</v>
      </c>
      <c r="CR54" s="38">
        <f>IF(INDEX(Data!$P$3:$Z$946,MATCH(Graphs!$CK54,Data!$A$3:$A$946,0),MATCH(Graphs!CR$4,Data!$P$2:$Z$2,0))="n.q.",NA(),INDEX(Data!$P$3:$Z$946,MATCH(Graphs!$CK54,Data!$A$3:$A$946,0),MATCH(Graphs!CR$4,Data!$P$2:$Z$2,0)))</f>
        <v>271.05841420985166</v>
      </c>
      <c r="CS54" s="38" t="e">
        <f>IF(INDEX(Data!$P$3:$Z$946,MATCH(Graphs!$CK54,Data!$A$3:$A$946,0),MATCH(Graphs!CS$4,Data!$P$2:$Z$2,0))="n.q.",NA(),INDEX(Data!$P$3:$Z$946,MATCH(Graphs!$CK54,Data!$A$3:$A$946,0),MATCH(Graphs!CS$4,Data!$P$2:$Z$2,0)))</f>
        <v>#N/A</v>
      </c>
      <c r="CT54" s="38">
        <f>IF(INDEX(Data!$P$3:$Z$946,MATCH(Graphs!$CK54,Data!$A$3:$A$946,0),MATCH(Graphs!CT$4,Data!$P$2:$Z$2,0))="n.q.",NA(),INDEX(Data!$P$3:$Z$946,MATCH(Graphs!$CK54,Data!$A$3:$A$946,0),MATCH(Graphs!CT$4,Data!$P$2:$Z$2,0)))</f>
        <v>221.57114081670022</v>
      </c>
      <c r="CU54" s="38" t="e">
        <f>IF(INDEX(Data!$P$3:$Z$946,MATCH(Graphs!$CK54,Data!$A$3:$A$946,0),MATCH(Graphs!CU$4,Data!$P$2:$Z$2,0))="n.q.",NA(),INDEX(Data!$P$3:$Z$946,MATCH(Graphs!$CK54,Data!$A$3:$A$946,0),MATCH(Graphs!CU$4,Data!$P$2:$Z$2,0)))</f>
        <v>#N/A</v>
      </c>
      <c r="CV54" s="38" t="e">
        <f>IF(INDEX(Data!$P$3:$Z$946,MATCH(Graphs!$CK54,Data!$A$3:$A$946,0),MATCH(Graphs!CV$4,Data!$P$2:$Z$2,0))="n.q.",NA(),INDEX(Data!$P$3:$Z$946,MATCH(Graphs!$CK54,Data!$A$3:$A$946,0),MATCH(Graphs!CV$4,Data!$P$2:$Z$2,0)))</f>
        <v>#N/A</v>
      </c>
    </row>
    <row r="55" spans="1:100" ht="14.25" customHeigh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CK55" s="37">
        <f>Data!A53</f>
        <v>45021</v>
      </c>
      <c r="CL55" s="38">
        <f>IF(INDEX(Data!$B$3:$L$946,MATCH(Graphs!$CK55,Data!$A$3:$A$946,0),MATCH(Graphs!CL$4,Data!$B$2:$L$2,0))="n.q.",NA(),INDEX(Data!$B$3:$L$946,MATCH(Graphs!$CK55,Data!$A$3:$A$946,0),MATCH(Graphs!CL$4,Data!$B$2:$L$2,0)))</f>
        <v>285.06</v>
      </c>
      <c r="CM55" s="38">
        <f>IF(INDEX(Data!$B$3:$L$946,MATCH(Graphs!$CK55,Data!$A$3:$A$946,0),MATCH(Graphs!CM$4,Data!$B$2:$L$2,0))="n.q.",NA(),INDEX(Data!$B$3:$L$946,MATCH(Graphs!$CK55,Data!$A$3:$A$946,0),MATCH(Graphs!CM$4,Data!$B$2:$L$2,0)))</f>
        <v>386.36</v>
      </c>
      <c r="CN55" s="38">
        <f>IF(INDEX(Data!$B$3:$L$946,MATCH(Graphs!$CK55,Data!$A$3:$A$946,0),MATCH(Graphs!CN$4,Data!$B$2:$L$2,0))="n.q.",NA(),INDEX(Data!$B$3:$L$946,MATCH(Graphs!$CK55,Data!$A$3:$A$946,0),MATCH(Graphs!CN$4,Data!$B$2:$L$2,0)))</f>
        <v>250</v>
      </c>
      <c r="CO55" s="38" t="e">
        <f>IF(INDEX(Data!$B$3:$L$946,MATCH(Graphs!$CK55,Data!$A$3:$A$946,0),MATCH(Graphs!CO$4,Data!$B$2:$L$2,0))="n.q.",NA(),INDEX(Data!$B$3:$L$946,MATCH(Graphs!$CK55,Data!$A$3:$A$946,0),MATCH(Graphs!CO$4,Data!$B$2:$L$2,0)))</f>
        <v>#N/A</v>
      </c>
      <c r="CP55" s="38" t="e">
        <f>IF(INDEX(Data!$B$3:$L$946,MATCH(Graphs!$CK55,Data!$A$3:$A$946,0),MATCH(Graphs!CP$4,Data!$B$2:$L$2,0))="n.q.",NA(),INDEX(Data!$B$3:$L$946,MATCH(Graphs!$CK55,Data!$A$3:$A$946,0),MATCH(Graphs!CP$4,Data!$B$2:$L$2,0)))</f>
        <v>#N/A</v>
      </c>
      <c r="CR55" s="38">
        <f>IF(INDEX(Data!$P$3:$Z$946,MATCH(Graphs!$CK55,Data!$A$3:$A$946,0),MATCH(Graphs!CR$4,Data!$P$2:$Z$2,0))="n.q.",NA(),INDEX(Data!$P$3:$Z$946,MATCH(Graphs!$CK55,Data!$A$3:$A$946,0),MATCH(Graphs!CR$4,Data!$P$2:$Z$2,0)))</f>
        <v>271.96526508226685</v>
      </c>
      <c r="CS55" s="38" t="e">
        <f>IF(INDEX(Data!$P$3:$Z$946,MATCH(Graphs!$CK55,Data!$A$3:$A$946,0),MATCH(Graphs!CS$4,Data!$P$2:$Z$2,0))="n.q.",NA(),INDEX(Data!$P$3:$Z$946,MATCH(Graphs!$CK55,Data!$A$3:$A$946,0),MATCH(Graphs!CS$4,Data!$P$2:$Z$2,0)))</f>
        <v>#N/A</v>
      </c>
      <c r="CT55" s="38">
        <f>IF(INDEX(Data!$P$3:$Z$946,MATCH(Graphs!$CK55,Data!$A$3:$A$946,0),MATCH(Graphs!CT$4,Data!$P$2:$Z$2,0))="n.q.",NA(),INDEX(Data!$P$3:$Z$946,MATCH(Graphs!$CK55,Data!$A$3:$A$946,0),MATCH(Graphs!CT$4,Data!$P$2:$Z$2,0)))</f>
        <v>222.12065813528335</v>
      </c>
      <c r="CU55" s="38" t="e">
        <f>IF(INDEX(Data!$P$3:$Z$946,MATCH(Graphs!$CK55,Data!$A$3:$A$946,0),MATCH(Graphs!CU$4,Data!$P$2:$Z$2,0))="n.q.",NA(),INDEX(Data!$P$3:$Z$946,MATCH(Graphs!$CK55,Data!$A$3:$A$946,0),MATCH(Graphs!CU$4,Data!$P$2:$Z$2,0)))</f>
        <v>#N/A</v>
      </c>
      <c r="CV55" s="38" t="e">
        <f>IF(INDEX(Data!$P$3:$Z$946,MATCH(Graphs!$CK55,Data!$A$3:$A$946,0),MATCH(Graphs!CV$4,Data!$P$2:$Z$2,0))="n.q.",NA(),INDEX(Data!$P$3:$Z$946,MATCH(Graphs!$CK55,Data!$A$3:$A$946,0),MATCH(Graphs!CV$4,Data!$P$2:$Z$2,0)))</f>
        <v>#N/A</v>
      </c>
    </row>
    <row r="56" spans="1:100" ht="14.25" customHeight="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CK56" s="37">
        <f>Data!A54</f>
        <v>45014</v>
      </c>
      <c r="CL56" s="38">
        <f>IF(INDEX(Data!$B$3:$L$946,MATCH(Graphs!$CK56,Data!$A$3:$A$946,0),MATCH(Graphs!CL$4,Data!$B$2:$L$2,0))="n.q.",NA(),INDEX(Data!$B$3:$L$946,MATCH(Graphs!$CK56,Data!$A$3:$A$946,0),MATCH(Graphs!CL$4,Data!$B$2:$L$2,0)))</f>
        <v>295.70999999999998</v>
      </c>
      <c r="CM56" s="38">
        <f>IF(INDEX(Data!$B$3:$L$946,MATCH(Graphs!$CK56,Data!$A$3:$A$946,0),MATCH(Graphs!CM$4,Data!$B$2:$L$2,0))="n.q.",NA(),INDEX(Data!$B$3:$L$946,MATCH(Graphs!$CK56,Data!$A$3:$A$946,0),MATCH(Graphs!CM$4,Data!$B$2:$L$2,0)))</f>
        <v>387.83</v>
      </c>
      <c r="CN56" s="38">
        <f>IF(INDEX(Data!$B$3:$L$946,MATCH(Graphs!$CK56,Data!$A$3:$A$946,0),MATCH(Graphs!CN$4,Data!$B$2:$L$2,0))="n.q.",NA(),INDEX(Data!$B$3:$L$946,MATCH(Graphs!$CK56,Data!$A$3:$A$946,0),MATCH(Graphs!CN$4,Data!$B$2:$L$2,0)))</f>
        <v>255</v>
      </c>
      <c r="CO56" s="38" t="e">
        <f>IF(INDEX(Data!$B$3:$L$946,MATCH(Graphs!$CK56,Data!$A$3:$A$946,0),MATCH(Graphs!CO$4,Data!$B$2:$L$2,0))="n.q.",NA(),INDEX(Data!$B$3:$L$946,MATCH(Graphs!$CK56,Data!$A$3:$A$946,0),MATCH(Graphs!CO$4,Data!$B$2:$L$2,0)))</f>
        <v>#N/A</v>
      </c>
      <c r="CP56" s="38" t="e">
        <f>IF(INDEX(Data!$B$3:$L$946,MATCH(Graphs!$CK56,Data!$A$3:$A$946,0),MATCH(Graphs!CP$4,Data!$B$2:$L$2,0))="n.q.",NA(),INDEX(Data!$B$3:$L$946,MATCH(Graphs!$CK56,Data!$A$3:$A$946,0),MATCH(Graphs!CP$4,Data!$B$2:$L$2,0)))</f>
        <v>#N/A</v>
      </c>
      <c r="CR56" s="38">
        <f>IF(INDEX(Data!$P$3:$Z$946,MATCH(Graphs!$CK56,Data!$A$3:$A$946,0),MATCH(Graphs!CR$4,Data!$P$2:$Z$2,0))="n.q.",NA(),INDEX(Data!$P$3:$Z$946,MATCH(Graphs!$CK56,Data!$A$3:$A$946,0),MATCH(Graphs!CR$4,Data!$P$2:$Z$2,0)))</f>
        <v>274.20484926707849</v>
      </c>
      <c r="CS56" s="38">
        <f>IF(INDEX(Data!$P$3:$Z$946,MATCH(Graphs!$CK56,Data!$A$3:$A$946,0),MATCH(Graphs!CS$4,Data!$P$2:$Z$2,0))="n.q.",NA(),INDEX(Data!$P$3:$Z$946,MATCH(Graphs!$CK56,Data!$A$3:$A$946,0),MATCH(Graphs!CS$4,Data!$P$2:$Z$2,0)))</f>
        <v>289.37</v>
      </c>
      <c r="CT56" s="38">
        <f>IF(INDEX(Data!$P$3:$Z$946,MATCH(Graphs!$CK56,Data!$A$3:$A$946,0),MATCH(Graphs!CT$4,Data!$P$2:$Z$2,0))="n.q.",NA(),INDEX(Data!$P$3:$Z$946,MATCH(Graphs!$CK56,Data!$A$3:$A$946,0),MATCH(Graphs!CT$4,Data!$P$2:$Z$2,0)))</f>
        <v>231.40038720383515</v>
      </c>
      <c r="CU56" s="38" t="e">
        <f>IF(INDEX(Data!$P$3:$Z$946,MATCH(Graphs!$CK56,Data!$A$3:$A$946,0),MATCH(Graphs!CU$4,Data!$P$2:$Z$2,0))="n.q.",NA(),INDEX(Data!$P$3:$Z$946,MATCH(Graphs!$CK56,Data!$A$3:$A$946,0),MATCH(Graphs!CU$4,Data!$P$2:$Z$2,0)))</f>
        <v>#N/A</v>
      </c>
      <c r="CV56" s="38" t="e">
        <f>IF(INDEX(Data!$P$3:$Z$946,MATCH(Graphs!$CK56,Data!$A$3:$A$946,0),MATCH(Graphs!CV$4,Data!$P$2:$Z$2,0))="n.q.",NA(),INDEX(Data!$P$3:$Z$946,MATCH(Graphs!$CK56,Data!$A$3:$A$946,0),MATCH(Graphs!CV$4,Data!$P$2:$Z$2,0)))</f>
        <v>#N/A</v>
      </c>
    </row>
    <row r="57" spans="1:100" ht="14.25" customHeight="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CK57" s="37">
        <f>Data!A55</f>
        <v>45007</v>
      </c>
      <c r="CL57" s="38">
        <f>IF(INDEX(Data!$B$3:$L$946,MATCH(Graphs!$CK57,Data!$A$3:$A$946,0),MATCH(Graphs!CL$4,Data!$B$2:$L$2,0))="n.q.",NA(),INDEX(Data!$B$3:$L$946,MATCH(Graphs!$CK57,Data!$A$3:$A$946,0),MATCH(Graphs!CL$4,Data!$B$2:$L$2,0)))</f>
        <v>279.89999999999998</v>
      </c>
      <c r="CM57" s="38">
        <f>IF(INDEX(Data!$B$3:$L$946,MATCH(Graphs!$CK57,Data!$A$3:$A$946,0),MATCH(Graphs!CM$4,Data!$B$2:$L$2,0))="n.q.",NA(),INDEX(Data!$B$3:$L$946,MATCH(Graphs!$CK57,Data!$A$3:$A$946,0),MATCH(Graphs!CM$4,Data!$B$2:$L$2,0)))</f>
        <v>362.38</v>
      </c>
      <c r="CN57" s="38">
        <f>IF(INDEX(Data!$B$3:$L$946,MATCH(Graphs!$CK57,Data!$A$3:$A$946,0),MATCH(Graphs!CN$4,Data!$B$2:$L$2,0))="n.q.",NA(),INDEX(Data!$B$3:$L$946,MATCH(Graphs!$CK57,Data!$A$3:$A$946,0),MATCH(Graphs!CN$4,Data!$B$2:$L$2,0)))</f>
        <v>250</v>
      </c>
      <c r="CO57" s="38" t="e">
        <f>IF(INDEX(Data!$B$3:$L$946,MATCH(Graphs!$CK57,Data!$A$3:$A$946,0),MATCH(Graphs!CO$4,Data!$B$2:$L$2,0))="n.q.",NA(),INDEX(Data!$B$3:$L$946,MATCH(Graphs!$CK57,Data!$A$3:$A$946,0),MATCH(Graphs!CO$4,Data!$B$2:$L$2,0)))</f>
        <v>#N/A</v>
      </c>
      <c r="CP57" s="38" t="e">
        <f>IF(INDEX(Data!$B$3:$L$946,MATCH(Graphs!$CK57,Data!$A$3:$A$946,0),MATCH(Graphs!CP$4,Data!$B$2:$L$2,0))="n.q.",NA(),INDEX(Data!$B$3:$L$946,MATCH(Graphs!$CK57,Data!$A$3:$A$946,0),MATCH(Graphs!CP$4,Data!$B$2:$L$2,0)))</f>
        <v>#N/A</v>
      </c>
      <c r="CR57" s="38">
        <f>IF(INDEX(Data!$P$3:$Z$946,MATCH(Graphs!$CK57,Data!$A$3:$A$946,0),MATCH(Graphs!CR$4,Data!$P$2:$Z$2,0))="n.q.",NA(),INDEX(Data!$P$3:$Z$946,MATCH(Graphs!$CK57,Data!$A$3:$A$946,0),MATCH(Graphs!CR$4,Data!$P$2:$Z$2,0)))</f>
        <v>269.56884561891519</v>
      </c>
      <c r="CS57" s="38">
        <f>IF(INDEX(Data!$P$3:$Z$946,MATCH(Graphs!$CK57,Data!$A$3:$A$946,0),MATCH(Graphs!CS$4,Data!$P$2:$Z$2,0))="n.q.",NA(),INDEX(Data!$P$3:$Z$946,MATCH(Graphs!$CK57,Data!$A$3:$A$946,0),MATCH(Graphs!CS$4,Data!$P$2:$Z$2,0)))</f>
        <v>270.69</v>
      </c>
      <c r="CT57" s="38">
        <f>IF(INDEX(Data!$P$3:$Z$946,MATCH(Graphs!$CK57,Data!$A$3:$A$946,0),MATCH(Graphs!CT$4,Data!$P$2:$Z$2,0))="n.q.",NA(),INDEX(Data!$P$3:$Z$946,MATCH(Graphs!$CK57,Data!$A$3:$A$946,0),MATCH(Graphs!CT$4,Data!$P$2:$Z$2,0)))</f>
        <v>231.80343069077421</v>
      </c>
      <c r="CU57" s="38" t="e">
        <f>IF(INDEX(Data!$P$3:$Z$946,MATCH(Graphs!$CK57,Data!$A$3:$A$946,0),MATCH(Graphs!CU$4,Data!$P$2:$Z$2,0))="n.q.",NA(),INDEX(Data!$P$3:$Z$946,MATCH(Graphs!$CK57,Data!$A$3:$A$946,0),MATCH(Graphs!CU$4,Data!$P$2:$Z$2,0)))</f>
        <v>#N/A</v>
      </c>
      <c r="CV57" s="38" t="e">
        <f>IF(INDEX(Data!$P$3:$Z$946,MATCH(Graphs!$CK57,Data!$A$3:$A$946,0),MATCH(Graphs!CV$4,Data!$P$2:$Z$2,0))="n.q.",NA(),INDEX(Data!$P$3:$Z$946,MATCH(Graphs!$CK57,Data!$A$3:$A$946,0),MATCH(Graphs!CV$4,Data!$P$2:$Z$2,0)))</f>
        <v>#N/A</v>
      </c>
    </row>
    <row r="58" spans="1:100" ht="14.25" customHeight="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CK58" s="37">
        <f>Data!A56</f>
        <v>45000</v>
      </c>
      <c r="CL58" s="38">
        <f>IF(INDEX(Data!$B$3:$L$946,MATCH(Graphs!$CK58,Data!$A$3:$A$946,0),MATCH(Graphs!CL$4,Data!$B$2:$L$2,0))="n.q.",NA(),INDEX(Data!$B$3:$L$946,MATCH(Graphs!$CK58,Data!$A$3:$A$946,0),MATCH(Graphs!CL$4,Data!$B$2:$L$2,0)))</f>
        <v>294.37</v>
      </c>
      <c r="CM58" s="38">
        <f>IF(INDEX(Data!$B$3:$L$946,MATCH(Graphs!$CK58,Data!$A$3:$A$946,0),MATCH(Graphs!CM$4,Data!$B$2:$L$2,0))="n.q.",NA(),INDEX(Data!$B$3:$L$946,MATCH(Graphs!$CK58,Data!$A$3:$A$946,0),MATCH(Graphs!CM$4,Data!$B$2:$L$2,0)))</f>
        <v>365.51</v>
      </c>
      <c r="CN58" s="38">
        <f>IF(INDEX(Data!$B$3:$L$946,MATCH(Graphs!$CK58,Data!$A$3:$A$946,0),MATCH(Graphs!CN$4,Data!$B$2:$L$2,0))="n.q.",NA(),INDEX(Data!$B$3:$L$946,MATCH(Graphs!$CK58,Data!$A$3:$A$946,0),MATCH(Graphs!CN$4,Data!$B$2:$L$2,0)))</f>
        <v>265</v>
      </c>
      <c r="CO58" s="38" t="e">
        <f>IF(INDEX(Data!$B$3:$L$946,MATCH(Graphs!$CK58,Data!$A$3:$A$946,0),MATCH(Graphs!CO$4,Data!$B$2:$L$2,0))="n.q.",NA(),INDEX(Data!$B$3:$L$946,MATCH(Graphs!$CK58,Data!$A$3:$A$946,0),MATCH(Graphs!CO$4,Data!$B$2:$L$2,0)))</f>
        <v>#N/A</v>
      </c>
      <c r="CP58" s="38" t="e">
        <f>IF(INDEX(Data!$B$3:$L$946,MATCH(Graphs!$CK58,Data!$A$3:$A$946,0),MATCH(Graphs!CP$4,Data!$B$2:$L$2,0))="n.q.",NA(),INDEX(Data!$B$3:$L$946,MATCH(Graphs!$CK58,Data!$A$3:$A$946,0),MATCH(Graphs!CP$4,Data!$B$2:$L$2,0)))</f>
        <v>#N/A</v>
      </c>
      <c r="CR58" s="38">
        <f>IF(INDEX(Data!$P$3:$Z$946,MATCH(Graphs!$CK58,Data!$A$3:$A$946,0),MATCH(Graphs!CR$4,Data!$P$2:$Z$2,0))="n.q.",NA(),INDEX(Data!$P$3:$Z$946,MATCH(Graphs!$CK58,Data!$A$3:$A$946,0),MATCH(Graphs!CR$4,Data!$P$2:$Z$2,0)))</f>
        <v>269.25774954972036</v>
      </c>
      <c r="CS58" s="38" t="e">
        <f>IF(INDEX(Data!$P$3:$Z$946,MATCH(Graphs!$CK58,Data!$A$3:$A$946,0),MATCH(Graphs!CS$4,Data!$P$2:$Z$2,0))="n.q.",NA(),INDEX(Data!$P$3:$Z$946,MATCH(Graphs!$CK58,Data!$A$3:$A$946,0),MATCH(Graphs!CS$4,Data!$P$2:$Z$2,0)))</f>
        <v>#N/A</v>
      </c>
      <c r="CT58" s="38">
        <f>IF(INDEX(Data!$P$3:$Z$946,MATCH(Graphs!$CK58,Data!$A$3:$A$946,0),MATCH(Graphs!CT$4,Data!$P$2:$Z$2,0))="n.q.",NA(),INDEX(Data!$P$3:$Z$946,MATCH(Graphs!$CK58,Data!$A$3:$A$946,0),MATCH(Graphs!CT$4,Data!$P$2:$Z$2,0)))</f>
        <v>238.88520238885204</v>
      </c>
      <c r="CU58" s="38" t="e">
        <f>IF(INDEX(Data!$P$3:$Z$946,MATCH(Graphs!$CK58,Data!$A$3:$A$946,0),MATCH(Graphs!CU$4,Data!$P$2:$Z$2,0))="n.q.",NA(),INDEX(Data!$P$3:$Z$946,MATCH(Graphs!$CK58,Data!$A$3:$A$946,0),MATCH(Graphs!CU$4,Data!$P$2:$Z$2,0)))</f>
        <v>#N/A</v>
      </c>
      <c r="CV58" s="38" t="e">
        <f>IF(INDEX(Data!$P$3:$Z$946,MATCH(Graphs!$CK58,Data!$A$3:$A$946,0),MATCH(Graphs!CV$4,Data!$P$2:$Z$2,0))="n.q.",NA(),INDEX(Data!$P$3:$Z$946,MATCH(Graphs!$CK58,Data!$A$3:$A$946,0),MATCH(Graphs!CV$4,Data!$P$2:$Z$2,0)))</f>
        <v>#N/A</v>
      </c>
    </row>
    <row r="59" spans="1:100" ht="14.25" customHeigh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CK59" s="37">
        <f>Data!A57</f>
        <v>44993</v>
      </c>
      <c r="CL59" s="38">
        <f>IF(INDEX(Data!$B$3:$L$946,MATCH(Graphs!$CK59,Data!$A$3:$A$946,0),MATCH(Graphs!CL$4,Data!$B$2:$L$2,0))="n.q.",NA(),INDEX(Data!$B$3:$L$946,MATCH(Graphs!$CK59,Data!$A$3:$A$946,0),MATCH(Graphs!CL$4,Data!$B$2:$L$2,0)))</f>
        <v>289.22000000000003</v>
      </c>
      <c r="CM59" s="38">
        <f>IF(INDEX(Data!$B$3:$L$946,MATCH(Graphs!$CK59,Data!$A$3:$A$946,0),MATCH(Graphs!CM$4,Data!$B$2:$L$2,0))="n.q.",NA(),INDEX(Data!$B$3:$L$946,MATCH(Graphs!$CK59,Data!$A$3:$A$946,0),MATCH(Graphs!CM$4,Data!$B$2:$L$2,0)))</f>
        <v>358.34</v>
      </c>
      <c r="CN59" s="38">
        <f>IF(INDEX(Data!$B$3:$L$946,MATCH(Graphs!$CK59,Data!$A$3:$A$946,0),MATCH(Graphs!CN$4,Data!$B$2:$L$2,0))="n.q.",NA(),INDEX(Data!$B$3:$L$946,MATCH(Graphs!$CK59,Data!$A$3:$A$946,0),MATCH(Graphs!CN$4,Data!$B$2:$L$2,0)))</f>
        <v>271</v>
      </c>
      <c r="CO59" s="38" t="e">
        <f>IF(INDEX(Data!$B$3:$L$946,MATCH(Graphs!$CK59,Data!$A$3:$A$946,0),MATCH(Graphs!CO$4,Data!$B$2:$L$2,0))="n.q.",NA(),INDEX(Data!$B$3:$L$946,MATCH(Graphs!$CK59,Data!$A$3:$A$946,0),MATCH(Graphs!CO$4,Data!$B$2:$L$2,0)))</f>
        <v>#N/A</v>
      </c>
      <c r="CP59" s="38" t="e">
        <f>IF(INDEX(Data!$B$3:$L$946,MATCH(Graphs!$CK59,Data!$A$3:$A$946,0),MATCH(Graphs!CP$4,Data!$B$2:$L$2,0))="n.q.",NA(),INDEX(Data!$B$3:$L$946,MATCH(Graphs!$CK59,Data!$A$3:$A$946,0),MATCH(Graphs!CP$4,Data!$B$2:$L$2,0)))</f>
        <v>#N/A</v>
      </c>
      <c r="CR59" s="38">
        <f>IF(INDEX(Data!$P$3:$Z$946,MATCH(Graphs!$CK59,Data!$A$3:$A$946,0),MATCH(Graphs!CR$4,Data!$P$2:$Z$2,0))="n.q.",NA(),INDEX(Data!$P$3:$Z$946,MATCH(Graphs!$CK59,Data!$A$3:$A$946,0),MATCH(Graphs!CR$4,Data!$P$2:$Z$2,0)))</f>
        <v>267.8710289236605</v>
      </c>
      <c r="CS59" s="38" t="e">
        <f>IF(INDEX(Data!$P$3:$Z$946,MATCH(Graphs!$CK59,Data!$A$3:$A$946,0),MATCH(Graphs!CS$4,Data!$P$2:$Z$2,0))="n.q.",NA(),INDEX(Data!$P$3:$Z$946,MATCH(Graphs!$CK59,Data!$A$3:$A$946,0),MATCH(Graphs!CS$4,Data!$P$2:$Z$2,0)))</f>
        <v>#N/A</v>
      </c>
      <c r="CT59" s="38">
        <f>IF(INDEX(Data!$P$3:$Z$946,MATCH(Graphs!$CK59,Data!$A$3:$A$946,0),MATCH(Graphs!CT$4,Data!$P$2:$Z$2,0))="n.q.",NA(),INDEX(Data!$P$3:$Z$946,MATCH(Graphs!$CK59,Data!$A$3:$A$946,0),MATCH(Graphs!CT$4,Data!$P$2:$Z$2,0)))</f>
        <v>242.76908487434804</v>
      </c>
      <c r="CU59" s="38" t="e">
        <f>IF(INDEX(Data!$P$3:$Z$946,MATCH(Graphs!$CK59,Data!$A$3:$A$946,0),MATCH(Graphs!CU$4,Data!$P$2:$Z$2,0))="n.q.",NA(),INDEX(Data!$P$3:$Z$946,MATCH(Graphs!$CK59,Data!$A$3:$A$946,0),MATCH(Graphs!CU$4,Data!$P$2:$Z$2,0)))</f>
        <v>#N/A</v>
      </c>
      <c r="CV59" s="38" t="e">
        <f>IF(INDEX(Data!$P$3:$Z$946,MATCH(Graphs!$CK59,Data!$A$3:$A$946,0),MATCH(Graphs!CV$4,Data!$P$2:$Z$2,0))="n.q.",NA(),INDEX(Data!$P$3:$Z$946,MATCH(Graphs!$CK59,Data!$A$3:$A$946,0),MATCH(Graphs!CV$4,Data!$P$2:$Z$2,0)))</f>
        <v>#N/A</v>
      </c>
    </row>
    <row r="60" spans="1:100" ht="14.25" customHeight="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CK60" s="37">
        <f>Data!A58</f>
        <v>44986</v>
      </c>
      <c r="CL60" s="38">
        <f>IF(INDEX(Data!$B$3:$L$946,MATCH(Graphs!$CK60,Data!$A$3:$A$946,0),MATCH(Graphs!CL$4,Data!$B$2:$L$2,0))="n.q.",NA(),INDEX(Data!$B$3:$L$946,MATCH(Graphs!$CK60,Data!$A$3:$A$946,0),MATCH(Graphs!CL$4,Data!$B$2:$L$2,0)))</f>
        <v>300.18</v>
      </c>
      <c r="CM60" s="38">
        <f>IF(INDEX(Data!$B$3:$L$946,MATCH(Graphs!$CK60,Data!$A$3:$A$946,0),MATCH(Graphs!CM$4,Data!$B$2:$L$2,0))="n.q.",NA(),INDEX(Data!$B$3:$L$946,MATCH(Graphs!$CK60,Data!$A$3:$A$946,0),MATCH(Graphs!CM$4,Data!$B$2:$L$2,0)))</f>
        <v>371.57</v>
      </c>
      <c r="CN60" s="38">
        <f>IF(INDEX(Data!$B$3:$L$946,MATCH(Graphs!$CK60,Data!$A$3:$A$946,0),MATCH(Graphs!CN$4,Data!$B$2:$L$2,0))="n.q.",NA(),INDEX(Data!$B$3:$L$946,MATCH(Graphs!$CK60,Data!$A$3:$A$946,0),MATCH(Graphs!CN$4,Data!$B$2:$L$2,0)))</f>
        <v>270</v>
      </c>
      <c r="CO60" s="38" t="e">
        <f>IF(INDEX(Data!$B$3:$L$946,MATCH(Graphs!$CK60,Data!$A$3:$A$946,0),MATCH(Graphs!CO$4,Data!$B$2:$L$2,0))="n.q.",NA(),INDEX(Data!$B$3:$L$946,MATCH(Graphs!$CK60,Data!$A$3:$A$946,0),MATCH(Graphs!CO$4,Data!$B$2:$L$2,0)))</f>
        <v>#N/A</v>
      </c>
      <c r="CP60" s="38" t="e">
        <f>IF(INDEX(Data!$B$3:$L$946,MATCH(Graphs!$CK60,Data!$A$3:$A$946,0),MATCH(Graphs!CP$4,Data!$B$2:$L$2,0))="n.q.",NA(),INDEX(Data!$B$3:$L$946,MATCH(Graphs!$CK60,Data!$A$3:$A$946,0),MATCH(Graphs!CP$4,Data!$B$2:$L$2,0)))</f>
        <v>#N/A</v>
      </c>
      <c r="CR60" s="38">
        <f>IF(INDEX(Data!$P$3:$Z$946,MATCH(Graphs!$CK60,Data!$A$3:$A$946,0),MATCH(Graphs!CR$4,Data!$P$2:$Z$2,0))="n.q.",NA(),INDEX(Data!$P$3:$Z$946,MATCH(Graphs!$CK60,Data!$A$3:$A$946,0),MATCH(Graphs!CR$4,Data!$P$2:$Z$2,0)))</f>
        <v>267.33433171096965</v>
      </c>
      <c r="CS60" s="38" t="e">
        <f>IF(INDEX(Data!$P$3:$Z$946,MATCH(Graphs!$CK60,Data!$A$3:$A$946,0),MATCH(Graphs!CS$4,Data!$P$2:$Z$2,0))="n.q.",NA(),INDEX(Data!$P$3:$Z$946,MATCH(Graphs!$CK60,Data!$A$3:$A$946,0),MATCH(Graphs!CS$4,Data!$P$2:$Z$2,0)))</f>
        <v>#N/A</v>
      </c>
      <c r="CT60" s="38">
        <f>IF(INDEX(Data!$P$3:$Z$946,MATCH(Graphs!$CK60,Data!$A$3:$A$946,0),MATCH(Graphs!CT$4,Data!$P$2:$Z$2,0))="n.q.",NA(),INDEX(Data!$P$3:$Z$946,MATCH(Graphs!$CK60,Data!$A$3:$A$946,0),MATCH(Graphs!CT$4,Data!$P$2:$Z$2,0)))</f>
        <v>239.61063272182702</v>
      </c>
      <c r="CU60" s="38" t="e">
        <f>IF(INDEX(Data!$P$3:$Z$946,MATCH(Graphs!$CK60,Data!$A$3:$A$946,0),MATCH(Graphs!CU$4,Data!$P$2:$Z$2,0))="n.q.",NA(),INDEX(Data!$P$3:$Z$946,MATCH(Graphs!$CK60,Data!$A$3:$A$946,0),MATCH(Graphs!CU$4,Data!$P$2:$Z$2,0)))</f>
        <v>#N/A</v>
      </c>
      <c r="CV60" s="38" t="e">
        <f>IF(INDEX(Data!$P$3:$Z$946,MATCH(Graphs!$CK60,Data!$A$3:$A$946,0),MATCH(Graphs!CV$4,Data!$P$2:$Z$2,0))="n.q.",NA(),INDEX(Data!$P$3:$Z$946,MATCH(Graphs!$CK60,Data!$A$3:$A$946,0),MATCH(Graphs!CV$4,Data!$P$2:$Z$2,0)))</f>
        <v>#N/A</v>
      </c>
    </row>
    <row r="61" spans="1:100" ht="14.25" customHeight="1" x14ac:dyDescent="0.35">
      <c r="CK61" s="37">
        <f>Data!A59</f>
        <v>44979</v>
      </c>
      <c r="CL61" s="38">
        <f>IF(INDEX(Data!$B$3:$L$946,MATCH(Graphs!$CK61,Data!$A$3:$A$946,0),MATCH(Graphs!CL$4,Data!$B$2:$L$2,0))="n.q.",NA(),INDEX(Data!$B$3:$L$946,MATCH(Graphs!$CK61,Data!$A$3:$A$946,0),MATCH(Graphs!CL$4,Data!$B$2:$L$2,0)))</f>
        <v>309.41000000000003</v>
      </c>
      <c r="CM61" s="38">
        <f>IF(INDEX(Data!$B$3:$L$946,MATCH(Graphs!$CK61,Data!$A$3:$A$946,0),MATCH(Graphs!CM$4,Data!$B$2:$L$2,0))="n.q.",NA(),INDEX(Data!$B$3:$L$946,MATCH(Graphs!$CK61,Data!$A$3:$A$946,0),MATCH(Graphs!CM$4,Data!$B$2:$L$2,0)))</f>
        <v>393.53</v>
      </c>
      <c r="CN61" s="38">
        <f>IF(INDEX(Data!$B$3:$L$946,MATCH(Graphs!$CK61,Data!$A$3:$A$946,0),MATCH(Graphs!CN$4,Data!$B$2:$L$2,0))="n.q.",NA(),INDEX(Data!$B$3:$L$946,MATCH(Graphs!$CK61,Data!$A$3:$A$946,0),MATCH(Graphs!CN$4,Data!$B$2:$L$2,0)))</f>
        <v>270</v>
      </c>
      <c r="CO61" s="38" t="e">
        <f>IF(INDEX(Data!$B$3:$L$946,MATCH(Graphs!$CK61,Data!$A$3:$A$946,0),MATCH(Graphs!CO$4,Data!$B$2:$L$2,0))="n.q.",NA(),INDEX(Data!$B$3:$L$946,MATCH(Graphs!$CK61,Data!$A$3:$A$946,0),MATCH(Graphs!CO$4,Data!$B$2:$L$2,0)))</f>
        <v>#N/A</v>
      </c>
      <c r="CP61" s="38" t="e">
        <f>IF(INDEX(Data!$B$3:$L$946,MATCH(Graphs!$CK61,Data!$A$3:$A$946,0),MATCH(Graphs!CP$4,Data!$B$2:$L$2,0))="n.q.",NA(),INDEX(Data!$B$3:$L$946,MATCH(Graphs!$CK61,Data!$A$3:$A$946,0),MATCH(Graphs!CP$4,Data!$B$2:$L$2,0)))</f>
        <v>#N/A</v>
      </c>
      <c r="CR61" s="38">
        <f>IF(INDEX(Data!$P$3:$Z$946,MATCH(Graphs!$CK61,Data!$A$3:$A$946,0),MATCH(Graphs!CR$4,Data!$P$2:$Z$2,0))="n.q.",NA(),INDEX(Data!$P$3:$Z$946,MATCH(Graphs!$CK61,Data!$A$3:$A$946,0),MATCH(Graphs!CR$4,Data!$P$2:$Z$2,0)))</f>
        <v>280.72153325817362</v>
      </c>
      <c r="CS61" s="38" t="e">
        <f>IF(INDEX(Data!$P$3:$Z$946,MATCH(Graphs!$CK61,Data!$A$3:$A$946,0),MATCH(Graphs!CS$4,Data!$P$2:$Z$2,0))="n.q.",NA(),INDEX(Data!$P$3:$Z$946,MATCH(Graphs!$CK61,Data!$A$3:$A$946,0),MATCH(Graphs!CS$4,Data!$P$2:$Z$2,0)))</f>
        <v>#N/A</v>
      </c>
      <c r="CT61" s="38">
        <f>IF(INDEX(Data!$P$3:$Z$946,MATCH(Graphs!$CK61,Data!$A$3:$A$946,0),MATCH(Graphs!CT$4,Data!$P$2:$Z$2,0))="n.q.",NA(),INDEX(Data!$P$3:$Z$946,MATCH(Graphs!$CK61,Data!$A$3:$A$946,0),MATCH(Graphs!CT$4,Data!$P$2:$Z$2,0)))</f>
        <v>245.20856820744081</v>
      </c>
      <c r="CU61" s="38" t="e">
        <f>IF(INDEX(Data!$P$3:$Z$946,MATCH(Graphs!$CK61,Data!$A$3:$A$946,0),MATCH(Graphs!CU$4,Data!$P$2:$Z$2,0))="n.q.",NA(),INDEX(Data!$P$3:$Z$946,MATCH(Graphs!$CK61,Data!$A$3:$A$946,0),MATCH(Graphs!CU$4,Data!$P$2:$Z$2,0)))</f>
        <v>#N/A</v>
      </c>
      <c r="CV61" s="38" t="e">
        <f>IF(INDEX(Data!$P$3:$Z$946,MATCH(Graphs!$CK61,Data!$A$3:$A$946,0),MATCH(Graphs!CV$4,Data!$P$2:$Z$2,0))="n.q.",NA(),INDEX(Data!$P$3:$Z$946,MATCH(Graphs!$CK61,Data!$A$3:$A$946,0),MATCH(Graphs!CV$4,Data!$P$2:$Z$2,0)))</f>
        <v>#N/A</v>
      </c>
    </row>
    <row r="62" spans="1:100" ht="14.25" customHeight="1" x14ac:dyDescent="0.35">
      <c r="CK62" s="37">
        <f>Data!A60</f>
        <v>44972</v>
      </c>
      <c r="CL62" s="38">
        <f>IF(INDEX(Data!$B$3:$L$946,MATCH(Graphs!$CK62,Data!$A$3:$A$946,0),MATCH(Graphs!CL$4,Data!$B$2:$L$2,0))="n.q.",NA(),INDEX(Data!$B$3:$L$946,MATCH(Graphs!$CK62,Data!$A$3:$A$946,0),MATCH(Graphs!CL$4,Data!$B$2:$L$2,0)))</f>
        <v>328.22</v>
      </c>
      <c r="CM62" s="38">
        <f>IF(INDEX(Data!$B$3:$L$946,MATCH(Graphs!$CK62,Data!$A$3:$A$946,0),MATCH(Graphs!CM$4,Data!$B$2:$L$2,0))="n.q.",NA(),INDEX(Data!$B$3:$L$946,MATCH(Graphs!$CK62,Data!$A$3:$A$946,0),MATCH(Graphs!CM$4,Data!$B$2:$L$2,0)))</f>
        <v>400.32</v>
      </c>
      <c r="CN62" s="38">
        <f>IF(INDEX(Data!$B$3:$L$946,MATCH(Graphs!$CK62,Data!$A$3:$A$946,0),MATCH(Graphs!CN$4,Data!$B$2:$L$2,0))="n.q.",NA(),INDEX(Data!$B$3:$L$946,MATCH(Graphs!$CK62,Data!$A$3:$A$946,0),MATCH(Graphs!CN$4,Data!$B$2:$L$2,0)))</f>
        <v>270</v>
      </c>
      <c r="CO62" s="38" t="e">
        <f>IF(INDEX(Data!$B$3:$L$946,MATCH(Graphs!$CK62,Data!$A$3:$A$946,0),MATCH(Graphs!CO$4,Data!$B$2:$L$2,0))="n.q.",NA(),INDEX(Data!$B$3:$L$946,MATCH(Graphs!$CK62,Data!$A$3:$A$946,0),MATCH(Graphs!CO$4,Data!$B$2:$L$2,0)))</f>
        <v>#N/A</v>
      </c>
      <c r="CP62" s="38" t="e">
        <f>IF(INDEX(Data!$B$3:$L$946,MATCH(Graphs!$CK62,Data!$A$3:$A$946,0),MATCH(Graphs!CP$4,Data!$B$2:$L$2,0))="n.q.",NA(),INDEX(Data!$B$3:$L$946,MATCH(Graphs!$CK62,Data!$A$3:$A$946,0),MATCH(Graphs!CP$4,Data!$B$2:$L$2,0)))</f>
        <v>#N/A</v>
      </c>
      <c r="CR62" s="38">
        <f>IF(INDEX(Data!$P$3:$Z$946,MATCH(Graphs!$CK62,Data!$A$3:$A$946,0),MATCH(Graphs!CR$4,Data!$P$2:$Z$2,0))="n.q.",NA(),INDEX(Data!$P$3:$Z$946,MATCH(Graphs!$CK62,Data!$A$3:$A$946,0),MATCH(Graphs!CR$4,Data!$P$2:$Z$2,0)))</f>
        <v>283.76635514018687</v>
      </c>
      <c r="CS62" s="38" t="e">
        <f>IF(INDEX(Data!$P$3:$Z$946,MATCH(Graphs!$CK62,Data!$A$3:$A$946,0),MATCH(Graphs!CS$4,Data!$P$2:$Z$2,0))="n.q.",NA(),INDEX(Data!$P$3:$Z$946,MATCH(Graphs!$CK62,Data!$A$3:$A$946,0),MATCH(Graphs!CS$4,Data!$P$2:$Z$2,0)))</f>
        <v>#N/A</v>
      </c>
      <c r="CT62" s="38">
        <f>IF(INDEX(Data!$P$3:$Z$946,MATCH(Graphs!$CK62,Data!$A$3:$A$946,0),MATCH(Graphs!CT$4,Data!$P$2:$Z$2,0))="n.q.",NA(),INDEX(Data!$P$3:$Z$946,MATCH(Graphs!$CK62,Data!$A$3:$A$946,0),MATCH(Graphs!CT$4,Data!$P$2:$Z$2,0)))</f>
        <v>247.66355140186914</v>
      </c>
      <c r="CU62" s="38" t="e">
        <f>IF(INDEX(Data!$P$3:$Z$946,MATCH(Graphs!$CK62,Data!$A$3:$A$946,0),MATCH(Graphs!CU$4,Data!$P$2:$Z$2,0))="n.q.",NA(),INDEX(Data!$P$3:$Z$946,MATCH(Graphs!$CK62,Data!$A$3:$A$946,0),MATCH(Graphs!CU$4,Data!$P$2:$Z$2,0)))</f>
        <v>#N/A</v>
      </c>
      <c r="CV62" s="38" t="e">
        <f>IF(INDEX(Data!$P$3:$Z$946,MATCH(Graphs!$CK62,Data!$A$3:$A$946,0),MATCH(Graphs!CV$4,Data!$P$2:$Z$2,0))="n.q.",NA(),INDEX(Data!$P$3:$Z$946,MATCH(Graphs!$CK62,Data!$A$3:$A$946,0),MATCH(Graphs!CV$4,Data!$P$2:$Z$2,0)))</f>
        <v>#N/A</v>
      </c>
    </row>
    <row r="63" spans="1:100" ht="14.25" customHeight="1" x14ac:dyDescent="0.35">
      <c r="CK63" s="37">
        <f>Data!A61</f>
        <v>44965</v>
      </c>
      <c r="CL63" s="38">
        <f>IF(INDEX(Data!$B$3:$L$946,MATCH(Graphs!$CK63,Data!$A$3:$A$946,0),MATCH(Graphs!CL$4,Data!$B$2:$L$2,0))="n.q.",NA(),INDEX(Data!$B$3:$L$946,MATCH(Graphs!$CK63,Data!$A$3:$A$946,0),MATCH(Graphs!CL$4,Data!$B$2:$L$2,0)))</f>
        <v>328.73</v>
      </c>
      <c r="CM63" s="38">
        <f>IF(INDEX(Data!$B$3:$L$946,MATCH(Graphs!$CK63,Data!$A$3:$A$946,0),MATCH(Graphs!CM$4,Data!$B$2:$L$2,0))="n.q.",NA(),INDEX(Data!$B$3:$L$946,MATCH(Graphs!$CK63,Data!$A$3:$A$946,0),MATCH(Graphs!CM$4,Data!$B$2:$L$2,0)))</f>
        <v>399.04</v>
      </c>
      <c r="CN63" s="38">
        <f>IF(INDEX(Data!$B$3:$L$946,MATCH(Graphs!$CK63,Data!$A$3:$A$946,0),MATCH(Graphs!CN$4,Data!$B$2:$L$2,0))="n.q.",NA(),INDEX(Data!$B$3:$L$946,MATCH(Graphs!$CK63,Data!$A$3:$A$946,0),MATCH(Graphs!CN$4,Data!$B$2:$L$2,0)))</f>
        <v>270</v>
      </c>
      <c r="CO63" s="38" t="e">
        <f>IF(INDEX(Data!$B$3:$L$946,MATCH(Graphs!$CK63,Data!$A$3:$A$946,0),MATCH(Graphs!CO$4,Data!$B$2:$L$2,0))="n.q.",NA(),INDEX(Data!$B$3:$L$946,MATCH(Graphs!$CK63,Data!$A$3:$A$946,0),MATCH(Graphs!CO$4,Data!$B$2:$L$2,0)))</f>
        <v>#N/A</v>
      </c>
      <c r="CP63" s="38" t="e">
        <f>IF(INDEX(Data!$B$3:$L$946,MATCH(Graphs!$CK63,Data!$A$3:$A$946,0),MATCH(Graphs!CP$4,Data!$B$2:$L$2,0))="n.q.",NA(),INDEX(Data!$B$3:$L$946,MATCH(Graphs!$CK63,Data!$A$3:$A$946,0),MATCH(Graphs!CP$4,Data!$B$2:$L$2,0)))</f>
        <v>#N/A</v>
      </c>
      <c r="CR63" s="38">
        <f>IF(INDEX(Data!$P$3:$Z$946,MATCH(Graphs!$CK63,Data!$A$3:$A$946,0),MATCH(Graphs!CR$4,Data!$P$2:$Z$2,0))="n.q.",NA(),INDEX(Data!$P$3:$Z$946,MATCH(Graphs!$CK63,Data!$A$3:$A$946,0),MATCH(Graphs!CR$4,Data!$P$2:$Z$2,0)))</f>
        <v>284.76013041453194</v>
      </c>
      <c r="CS63" s="38">
        <f>IF(INDEX(Data!$P$3:$Z$946,MATCH(Graphs!$CK63,Data!$A$3:$A$946,0),MATCH(Graphs!CS$4,Data!$P$2:$Z$2,0))="n.q.",NA(),INDEX(Data!$P$3:$Z$946,MATCH(Graphs!$CK63,Data!$A$3:$A$946,0),MATCH(Graphs!CS$4,Data!$P$2:$Z$2,0)))</f>
        <v>309.51</v>
      </c>
      <c r="CT63" s="38">
        <f>IF(INDEX(Data!$P$3:$Z$946,MATCH(Graphs!$CK63,Data!$A$3:$A$946,0),MATCH(Graphs!CT$4,Data!$P$2:$Z$2,0))="n.q.",NA(),INDEX(Data!$P$3:$Z$946,MATCH(Graphs!$CK63,Data!$A$3:$A$946,0),MATCH(Graphs!CT$4,Data!$P$2:$Z$2,0)))</f>
        <v>249.65067536096882</v>
      </c>
      <c r="CU63" s="38" t="e">
        <f>IF(INDEX(Data!$P$3:$Z$946,MATCH(Graphs!$CK63,Data!$A$3:$A$946,0),MATCH(Graphs!CU$4,Data!$P$2:$Z$2,0))="n.q.",NA(),INDEX(Data!$P$3:$Z$946,MATCH(Graphs!$CK63,Data!$A$3:$A$946,0),MATCH(Graphs!CU$4,Data!$P$2:$Z$2,0)))</f>
        <v>#N/A</v>
      </c>
      <c r="CV63" s="38" t="e">
        <f>IF(INDEX(Data!$P$3:$Z$946,MATCH(Graphs!$CK63,Data!$A$3:$A$946,0),MATCH(Graphs!CV$4,Data!$P$2:$Z$2,0))="n.q.",NA(),INDEX(Data!$P$3:$Z$946,MATCH(Graphs!$CK63,Data!$A$3:$A$946,0),MATCH(Graphs!CV$4,Data!$P$2:$Z$2,0)))</f>
        <v>#N/A</v>
      </c>
    </row>
    <row r="64" spans="1:100" ht="14.25" customHeight="1" x14ac:dyDescent="0.35">
      <c r="CK64" s="37">
        <f>Data!A62</f>
        <v>44958</v>
      </c>
      <c r="CL64" s="38">
        <f>IF(INDEX(Data!$B$3:$L$946,MATCH(Graphs!$CK64,Data!$A$3:$A$946,0),MATCH(Graphs!CL$4,Data!$B$2:$L$2,0))="n.q.",NA(),INDEX(Data!$B$3:$L$946,MATCH(Graphs!$CK64,Data!$A$3:$A$946,0),MATCH(Graphs!CL$4,Data!$B$2:$L$2,0)))</f>
        <v>325.58999999999997</v>
      </c>
      <c r="CM64" s="38">
        <f>IF(INDEX(Data!$B$3:$L$946,MATCH(Graphs!$CK64,Data!$A$3:$A$946,0),MATCH(Graphs!CM$4,Data!$B$2:$L$2,0))="n.q.",NA(),INDEX(Data!$B$3:$L$946,MATCH(Graphs!$CK64,Data!$A$3:$A$946,0),MATCH(Graphs!CM$4,Data!$B$2:$L$2,0)))</f>
        <v>394.72</v>
      </c>
      <c r="CN64" s="38">
        <f>IF(INDEX(Data!$B$3:$L$946,MATCH(Graphs!$CK64,Data!$A$3:$A$946,0),MATCH(Graphs!CN$4,Data!$B$2:$L$2,0))="n.q.",NA(),INDEX(Data!$B$3:$L$946,MATCH(Graphs!$CK64,Data!$A$3:$A$946,0),MATCH(Graphs!CN$4,Data!$B$2:$L$2,0)))</f>
        <v>270</v>
      </c>
      <c r="CO64" s="38" t="e">
        <f>IF(INDEX(Data!$B$3:$L$946,MATCH(Graphs!$CK64,Data!$A$3:$A$946,0),MATCH(Graphs!CO$4,Data!$B$2:$L$2,0))="n.q.",NA(),INDEX(Data!$B$3:$L$946,MATCH(Graphs!$CK64,Data!$A$3:$A$946,0),MATCH(Graphs!CO$4,Data!$B$2:$L$2,0)))</f>
        <v>#N/A</v>
      </c>
      <c r="CP64" s="38" t="e">
        <f>IF(INDEX(Data!$B$3:$L$946,MATCH(Graphs!$CK64,Data!$A$3:$A$946,0),MATCH(Graphs!CP$4,Data!$B$2:$L$2,0))="n.q.",NA(),INDEX(Data!$B$3:$L$946,MATCH(Graphs!$CK64,Data!$A$3:$A$946,0),MATCH(Graphs!CP$4,Data!$B$2:$L$2,0)))</f>
        <v>#N/A</v>
      </c>
      <c r="CR64" s="38">
        <f>IF(INDEX(Data!$P$3:$Z$946,MATCH(Graphs!$CK64,Data!$A$3:$A$946,0),MATCH(Graphs!CR$4,Data!$P$2:$Z$2,0))="n.q.",NA(),INDEX(Data!$P$3:$Z$946,MATCH(Graphs!$CK64,Data!$A$3:$A$946,0),MATCH(Graphs!CR$4,Data!$P$2:$Z$2,0)))</f>
        <v>280.42959427207637</v>
      </c>
      <c r="CS64" s="38" t="e">
        <f>IF(INDEX(Data!$P$3:$Z$946,MATCH(Graphs!$CK64,Data!$A$3:$A$946,0),MATCH(Graphs!CS$4,Data!$P$2:$Z$2,0))="n.q.",NA(),INDEX(Data!$P$3:$Z$946,MATCH(Graphs!$CK64,Data!$A$3:$A$946,0),MATCH(Graphs!CS$4,Data!$P$2:$Z$2,0)))</f>
        <v>#N/A</v>
      </c>
      <c r="CT64" s="38">
        <f>IF(INDEX(Data!$P$3:$Z$946,MATCH(Graphs!$CK64,Data!$A$3:$A$946,0),MATCH(Graphs!CT$4,Data!$P$2:$Z$2,0))="n.q.",NA(),INDEX(Data!$P$3:$Z$946,MATCH(Graphs!$CK64,Data!$A$3:$A$946,0),MATCH(Graphs!CT$4,Data!$P$2:$Z$2,0)))</f>
        <v>246.00697631723887</v>
      </c>
      <c r="CU64" s="38" t="e">
        <f>IF(INDEX(Data!$P$3:$Z$946,MATCH(Graphs!$CK64,Data!$A$3:$A$946,0),MATCH(Graphs!CU$4,Data!$P$2:$Z$2,0))="n.q.",NA(),INDEX(Data!$P$3:$Z$946,MATCH(Graphs!$CK64,Data!$A$3:$A$946,0),MATCH(Graphs!CU$4,Data!$P$2:$Z$2,0)))</f>
        <v>#N/A</v>
      </c>
      <c r="CV64" s="38" t="e">
        <f>IF(INDEX(Data!$P$3:$Z$946,MATCH(Graphs!$CK64,Data!$A$3:$A$946,0),MATCH(Graphs!CV$4,Data!$P$2:$Z$2,0))="n.q.",NA(),INDEX(Data!$P$3:$Z$946,MATCH(Graphs!$CK64,Data!$A$3:$A$946,0),MATCH(Graphs!CV$4,Data!$P$2:$Z$2,0)))</f>
        <v>#N/A</v>
      </c>
    </row>
    <row r="65" spans="89:100" ht="14.25" customHeight="1" x14ac:dyDescent="0.35">
      <c r="CK65" s="37">
        <f>Data!A63</f>
        <v>44951</v>
      </c>
      <c r="CL65" s="38">
        <f>IF(INDEX(Data!$B$3:$L$946,MATCH(Graphs!$CK65,Data!$A$3:$A$946,0),MATCH(Graphs!CL$4,Data!$B$2:$L$2,0))="n.q.",NA(),INDEX(Data!$B$3:$L$946,MATCH(Graphs!$CK65,Data!$A$3:$A$946,0),MATCH(Graphs!CL$4,Data!$B$2:$L$2,0)))</f>
        <v>320.77999999999997</v>
      </c>
      <c r="CM65" s="38">
        <f>IF(INDEX(Data!$B$3:$L$946,MATCH(Graphs!$CK65,Data!$A$3:$A$946,0),MATCH(Graphs!CM$4,Data!$B$2:$L$2,0))="n.q.",NA(),INDEX(Data!$B$3:$L$946,MATCH(Graphs!$CK65,Data!$A$3:$A$946,0),MATCH(Graphs!CM$4,Data!$B$2:$L$2,0)))</f>
        <v>377.82</v>
      </c>
      <c r="CN65" s="38">
        <f>IF(INDEX(Data!$B$3:$L$946,MATCH(Graphs!$CK65,Data!$A$3:$A$946,0),MATCH(Graphs!CN$4,Data!$B$2:$L$2,0))="n.q.",NA(),INDEX(Data!$B$3:$L$946,MATCH(Graphs!$CK65,Data!$A$3:$A$946,0),MATCH(Graphs!CN$4,Data!$B$2:$L$2,0)))</f>
        <v>270</v>
      </c>
      <c r="CO65" s="38" t="e">
        <f>IF(INDEX(Data!$B$3:$L$946,MATCH(Graphs!$CK65,Data!$A$3:$A$946,0),MATCH(Graphs!CO$4,Data!$B$2:$L$2,0))="n.q.",NA(),INDEX(Data!$B$3:$L$946,MATCH(Graphs!$CK65,Data!$A$3:$A$946,0),MATCH(Graphs!CO$4,Data!$B$2:$L$2,0)))</f>
        <v>#N/A</v>
      </c>
      <c r="CP65" s="38" t="e">
        <f>IF(INDEX(Data!$B$3:$L$946,MATCH(Graphs!$CK65,Data!$A$3:$A$946,0),MATCH(Graphs!CP$4,Data!$B$2:$L$2,0))="n.q.",NA(),INDEX(Data!$B$3:$L$946,MATCH(Graphs!$CK65,Data!$A$3:$A$946,0),MATCH(Graphs!CP$4,Data!$B$2:$L$2,0)))</f>
        <v>#N/A</v>
      </c>
      <c r="CR65" s="38">
        <f>IF(INDEX(Data!$P$3:$Z$946,MATCH(Graphs!$CK65,Data!$A$3:$A$946,0),MATCH(Graphs!CR$4,Data!$P$2:$Z$2,0))="n.q.",NA(),INDEX(Data!$P$3:$Z$946,MATCH(Graphs!$CK65,Data!$A$3:$A$946,0),MATCH(Graphs!CR$4,Data!$P$2:$Z$2,0)))</f>
        <v>278.58062143776431</v>
      </c>
      <c r="CS65" s="38">
        <f>IF(INDEX(Data!$P$3:$Z$946,MATCH(Graphs!$CK65,Data!$A$3:$A$946,0),MATCH(Graphs!CS$4,Data!$P$2:$Z$2,0))="n.q.",NA(),INDEX(Data!$P$3:$Z$946,MATCH(Graphs!$CK65,Data!$A$3:$A$946,0),MATCH(Graphs!CS$4,Data!$P$2:$Z$2,0)))</f>
        <v>294.58</v>
      </c>
      <c r="CT65" s="38">
        <f>IF(INDEX(Data!$P$3:$Z$946,MATCH(Graphs!$CK65,Data!$A$3:$A$946,0),MATCH(Graphs!CT$4,Data!$P$2:$Z$2,0))="n.q.",NA(),INDEX(Data!$P$3:$Z$946,MATCH(Graphs!$CK65,Data!$A$3:$A$946,0),MATCH(Graphs!CT$4,Data!$P$2:$Z$2,0)))</f>
        <v>244.53024453024452</v>
      </c>
      <c r="CU65" s="38" t="e">
        <f>IF(INDEX(Data!$P$3:$Z$946,MATCH(Graphs!$CK65,Data!$A$3:$A$946,0),MATCH(Graphs!CU$4,Data!$P$2:$Z$2,0))="n.q.",NA(),INDEX(Data!$P$3:$Z$946,MATCH(Graphs!$CK65,Data!$A$3:$A$946,0),MATCH(Graphs!CU$4,Data!$P$2:$Z$2,0)))</f>
        <v>#N/A</v>
      </c>
      <c r="CV65" s="38" t="e">
        <f>IF(INDEX(Data!$P$3:$Z$946,MATCH(Graphs!$CK65,Data!$A$3:$A$946,0),MATCH(Graphs!CV$4,Data!$P$2:$Z$2,0))="n.q.",NA(),INDEX(Data!$P$3:$Z$946,MATCH(Graphs!$CK65,Data!$A$3:$A$946,0),MATCH(Graphs!CV$4,Data!$P$2:$Z$2,0)))</f>
        <v>#N/A</v>
      </c>
    </row>
    <row r="66" spans="89:100" ht="14.25" customHeight="1" x14ac:dyDescent="0.35">
      <c r="CK66" s="37">
        <f>Data!A64</f>
        <v>44944</v>
      </c>
      <c r="CL66" s="38">
        <f>IF(INDEX(Data!$B$3:$L$946,MATCH(Graphs!$CK66,Data!$A$3:$A$946,0),MATCH(Graphs!CL$4,Data!$B$2:$L$2,0))="n.q.",NA(),INDEX(Data!$B$3:$L$946,MATCH(Graphs!$CK66,Data!$A$3:$A$946,0),MATCH(Graphs!CL$4,Data!$B$2:$L$2,0)))</f>
        <v>325.16000000000003</v>
      </c>
      <c r="CM66" s="38">
        <f>IF(INDEX(Data!$B$3:$L$946,MATCH(Graphs!$CK66,Data!$A$3:$A$946,0),MATCH(Graphs!CM$4,Data!$B$2:$L$2,0))="n.q.",NA(),INDEX(Data!$B$3:$L$946,MATCH(Graphs!$CK66,Data!$A$3:$A$946,0),MATCH(Graphs!CM$4,Data!$B$2:$L$2,0)))</f>
        <v>379.01</v>
      </c>
      <c r="CN66" s="38">
        <f>IF(INDEX(Data!$B$3:$L$946,MATCH(Graphs!$CK66,Data!$A$3:$A$946,0),MATCH(Graphs!CN$4,Data!$B$2:$L$2,0))="n.q.",NA(),INDEX(Data!$B$3:$L$946,MATCH(Graphs!$CK66,Data!$A$3:$A$946,0),MATCH(Graphs!CN$4,Data!$B$2:$L$2,0)))</f>
        <v>269</v>
      </c>
      <c r="CO66" s="38" t="e">
        <f>IF(INDEX(Data!$B$3:$L$946,MATCH(Graphs!$CK66,Data!$A$3:$A$946,0),MATCH(Graphs!CO$4,Data!$B$2:$L$2,0))="n.q.",NA(),INDEX(Data!$B$3:$L$946,MATCH(Graphs!$CK66,Data!$A$3:$A$946,0),MATCH(Graphs!CO$4,Data!$B$2:$L$2,0)))</f>
        <v>#N/A</v>
      </c>
      <c r="CP66" s="38" t="e">
        <f>IF(INDEX(Data!$B$3:$L$946,MATCH(Graphs!$CK66,Data!$A$3:$A$946,0),MATCH(Graphs!CP$4,Data!$B$2:$L$2,0))="n.q.",NA(),INDEX(Data!$B$3:$L$946,MATCH(Graphs!$CK66,Data!$A$3:$A$946,0),MATCH(Graphs!CP$4,Data!$B$2:$L$2,0)))</f>
        <v>#N/A</v>
      </c>
      <c r="CR66" s="38">
        <f>IF(INDEX(Data!$P$3:$Z$946,MATCH(Graphs!$CK66,Data!$A$3:$A$946,0),MATCH(Graphs!CR$4,Data!$P$2:$Z$2,0))="n.q.",NA(),INDEX(Data!$P$3:$Z$946,MATCH(Graphs!$CK66,Data!$A$3:$A$946,0),MATCH(Graphs!CR$4,Data!$P$2:$Z$2,0)))</f>
        <v>283.75311375588154</v>
      </c>
      <c r="CS66" s="38" t="e">
        <f>IF(INDEX(Data!$P$3:$Z$946,MATCH(Graphs!$CK66,Data!$A$3:$A$946,0),MATCH(Graphs!CS$4,Data!$P$2:$Z$2,0))="n.q.",NA(),INDEX(Data!$P$3:$Z$946,MATCH(Graphs!$CK66,Data!$A$3:$A$946,0),MATCH(Graphs!CS$4,Data!$P$2:$Z$2,0)))</f>
        <v>#N/A</v>
      </c>
      <c r="CT66" s="38">
        <f>IF(INDEX(Data!$P$3:$Z$946,MATCH(Graphs!$CK66,Data!$A$3:$A$946,0),MATCH(Graphs!CT$4,Data!$P$2:$Z$2,0))="n.q.",NA(),INDEX(Data!$P$3:$Z$946,MATCH(Graphs!$CK66,Data!$A$3:$A$946,0),MATCH(Graphs!CT$4,Data!$P$2:$Z$2,0)))</f>
        <v>245.41009318202785</v>
      </c>
      <c r="CU66" s="38" t="e">
        <f>IF(INDEX(Data!$P$3:$Z$946,MATCH(Graphs!$CK66,Data!$A$3:$A$946,0),MATCH(Graphs!CU$4,Data!$P$2:$Z$2,0))="n.q.",NA(),INDEX(Data!$P$3:$Z$946,MATCH(Graphs!$CK66,Data!$A$3:$A$946,0),MATCH(Graphs!CU$4,Data!$P$2:$Z$2,0)))</f>
        <v>#N/A</v>
      </c>
      <c r="CV66" s="38" t="e">
        <f>IF(INDEX(Data!$P$3:$Z$946,MATCH(Graphs!$CK66,Data!$A$3:$A$946,0),MATCH(Graphs!CV$4,Data!$P$2:$Z$2,0))="n.q.",NA(),INDEX(Data!$P$3:$Z$946,MATCH(Graphs!$CK66,Data!$A$3:$A$946,0),MATCH(Graphs!CV$4,Data!$P$2:$Z$2,0)))</f>
        <v>#N/A</v>
      </c>
    </row>
    <row r="67" spans="89:100" ht="14.25" customHeight="1" x14ac:dyDescent="0.35">
      <c r="CK67" s="37">
        <f>Data!A65</f>
        <v>44937</v>
      </c>
      <c r="CL67" s="38">
        <f>IF(INDEX(Data!$B$3:$L$946,MATCH(Graphs!$CK67,Data!$A$3:$A$946,0),MATCH(Graphs!CL$4,Data!$B$2:$L$2,0))="n.q.",NA(),INDEX(Data!$B$3:$L$946,MATCH(Graphs!$CK67,Data!$A$3:$A$946,0),MATCH(Graphs!CL$4,Data!$B$2:$L$2,0)))</f>
        <v>327.94</v>
      </c>
      <c r="CM67" s="38">
        <f>IF(INDEX(Data!$B$3:$L$946,MATCH(Graphs!$CK67,Data!$A$3:$A$946,0),MATCH(Graphs!CM$4,Data!$B$2:$L$2,0))="n.q.",NA(),INDEX(Data!$B$3:$L$946,MATCH(Graphs!$CK67,Data!$A$3:$A$946,0),MATCH(Graphs!CM$4,Data!$B$2:$L$2,0)))</f>
        <v>371.94</v>
      </c>
      <c r="CN67" s="38">
        <f>IF(INDEX(Data!$B$3:$L$946,MATCH(Graphs!$CK67,Data!$A$3:$A$946,0),MATCH(Graphs!CN$4,Data!$B$2:$L$2,0))="n.q.",NA(),INDEX(Data!$B$3:$L$946,MATCH(Graphs!$CK67,Data!$A$3:$A$946,0),MATCH(Graphs!CN$4,Data!$B$2:$L$2,0)))</f>
        <v>266</v>
      </c>
      <c r="CO67" s="38" t="e">
        <f>IF(INDEX(Data!$B$3:$L$946,MATCH(Graphs!$CK67,Data!$A$3:$A$946,0),MATCH(Graphs!CO$4,Data!$B$2:$L$2,0))="n.q.",NA(),INDEX(Data!$B$3:$L$946,MATCH(Graphs!$CK67,Data!$A$3:$A$946,0),MATCH(Graphs!CO$4,Data!$B$2:$L$2,0)))</f>
        <v>#N/A</v>
      </c>
      <c r="CP67" s="38" t="e">
        <f>IF(INDEX(Data!$B$3:$L$946,MATCH(Graphs!$CK67,Data!$A$3:$A$946,0),MATCH(Graphs!CP$4,Data!$B$2:$L$2,0))="n.q.",NA(),INDEX(Data!$B$3:$L$946,MATCH(Graphs!$CK67,Data!$A$3:$A$946,0),MATCH(Graphs!CP$4,Data!$B$2:$L$2,0)))</f>
        <v>#N/A</v>
      </c>
      <c r="CR67" s="38">
        <f>IF(INDEX(Data!$P$3:$Z$946,MATCH(Graphs!$CK67,Data!$A$3:$A$946,0),MATCH(Graphs!CR$4,Data!$P$2:$Z$2,0))="n.q.",NA(),INDEX(Data!$P$3:$Z$946,MATCH(Graphs!$CK67,Data!$A$3:$A$946,0),MATCH(Graphs!CR$4,Data!$P$2:$Z$2,0)))</f>
        <v>284.26537638410719</v>
      </c>
      <c r="CS67" s="38" t="e">
        <f>IF(INDEX(Data!$P$3:$Z$946,MATCH(Graphs!$CK67,Data!$A$3:$A$946,0),MATCH(Graphs!CS$4,Data!$P$2:$Z$2,0))="n.q.",NA(),INDEX(Data!$P$3:$Z$946,MATCH(Graphs!$CK67,Data!$A$3:$A$946,0),MATCH(Graphs!CS$4,Data!$P$2:$Z$2,0)))</f>
        <v>#N/A</v>
      </c>
      <c r="CT67" s="38">
        <f>IF(INDEX(Data!$P$3:$Z$946,MATCH(Graphs!$CK67,Data!$A$3:$A$946,0),MATCH(Graphs!CT$4,Data!$P$2:$Z$2,0))="n.q.",NA(),INDEX(Data!$P$3:$Z$946,MATCH(Graphs!$CK67,Data!$A$3:$A$946,0),MATCH(Graphs!CT$4,Data!$P$2:$Z$2,0)))</f>
        <v>245.64994882292734</v>
      </c>
      <c r="CU67" s="38" t="e">
        <f>IF(INDEX(Data!$P$3:$Z$946,MATCH(Graphs!$CK67,Data!$A$3:$A$946,0),MATCH(Graphs!CU$4,Data!$P$2:$Z$2,0))="n.q.",NA(),INDEX(Data!$P$3:$Z$946,MATCH(Graphs!$CK67,Data!$A$3:$A$946,0),MATCH(Graphs!CU$4,Data!$P$2:$Z$2,0)))</f>
        <v>#N/A</v>
      </c>
      <c r="CV67" s="38" t="e">
        <f>IF(INDEX(Data!$P$3:$Z$946,MATCH(Graphs!$CK67,Data!$A$3:$A$946,0),MATCH(Graphs!CV$4,Data!$P$2:$Z$2,0))="n.q.",NA(),INDEX(Data!$P$3:$Z$946,MATCH(Graphs!$CK67,Data!$A$3:$A$946,0),MATCH(Graphs!CV$4,Data!$P$2:$Z$2,0)))</f>
        <v>#N/A</v>
      </c>
    </row>
    <row r="68" spans="89:100" ht="14.25" customHeight="1" x14ac:dyDescent="0.35">
      <c r="CK68" s="37">
        <f>Data!A66</f>
        <v>44930</v>
      </c>
      <c r="CL68" s="38">
        <f>IF(INDEX(Data!$B$3:$L$946,MATCH(Graphs!$CK68,Data!$A$3:$A$946,0),MATCH(Graphs!CL$4,Data!$B$2:$L$2,0))="n.q.",NA(),INDEX(Data!$B$3:$L$946,MATCH(Graphs!$CK68,Data!$A$3:$A$946,0),MATCH(Graphs!CL$4,Data!$B$2:$L$2,0)))</f>
        <v>328.46</v>
      </c>
      <c r="CM68" s="38">
        <f>IF(INDEX(Data!$B$3:$L$946,MATCH(Graphs!$CK68,Data!$A$3:$A$946,0),MATCH(Graphs!CM$4,Data!$B$2:$L$2,0))="n.q.",NA(),INDEX(Data!$B$3:$L$946,MATCH(Graphs!$CK68,Data!$A$3:$A$946,0),MATCH(Graphs!CM$4,Data!$B$2:$L$2,0)))</f>
        <v>378.74</v>
      </c>
      <c r="CN68" s="38">
        <f>IF(INDEX(Data!$B$3:$L$946,MATCH(Graphs!$CK68,Data!$A$3:$A$946,0),MATCH(Graphs!CN$4,Data!$B$2:$L$2,0))="n.q.",NA(),INDEX(Data!$B$3:$L$946,MATCH(Graphs!$CK68,Data!$A$3:$A$946,0),MATCH(Graphs!CN$4,Data!$B$2:$L$2,0)))</f>
        <v>266</v>
      </c>
      <c r="CO68" s="38" t="e">
        <f>IF(INDEX(Data!$B$3:$L$946,MATCH(Graphs!$CK68,Data!$A$3:$A$946,0),MATCH(Graphs!CO$4,Data!$B$2:$L$2,0))="n.q.",NA(),INDEX(Data!$B$3:$L$946,MATCH(Graphs!$CK68,Data!$A$3:$A$946,0),MATCH(Graphs!CO$4,Data!$B$2:$L$2,0)))</f>
        <v>#N/A</v>
      </c>
      <c r="CP68" s="38" t="e">
        <f>IF(INDEX(Data!$B$3:$L$946,MATCH(Graphs!$CK68,Data!$A$3:$A$946,0),MATCH(Graphs!CP$4,Data!$B$2:$L$2,0))="n.q.",NA(),INDEX(Data!$B$3:$L$946,MATCH(Graphs!$CK68,Data!$A$3:$A$946,0),MATCH(Graphs!CP$4,Data!$B$2:$L$2,0)))</f>
        <v>#N/A</v>
      </c>
      <c r="CR68" s="38">
        <f>IF(INDEX(Data!$P$3:$Z$946,MATCH(Graphs!$CK68,Data!$A$3:$A$946,0),MATCH(Graphs!CR$4,Data!$P$2:$Z$2,0))="n.q.",NA(),INDEX(Data!$P$3:$Z$946,MATCH(Graphs!$CK68,Data!$A$3:$A$946,0),MATCH(Graphs!CR$4,Data!$P$2:$Z$2,0)))</f>
        <v>289.2537031795452</v>
      </c>
      <c r="CS68" s="38" t="e">
        <f>IF(INDEX(Data!$P$3:$Z$946,MATCH(Graphs!$CK68,Data!$A$3:$A$946,0),MATCH(Graphs!CS$4,Data!$P$2:$Z$2,0))="n.q.",NA(),INDEX(Data!$P$3:$Z$946,MATCH(Graphs!$CK68,Data!$A$3:$A$946,0),MATCH(Graphs!CS$4,Data!$P$2:$Z$2,0)))</f>
        <v>#N/A</v>
      </c>
      <c r="CT68" s="38">
        <f>IF(INDEX(Data!$P$3:$Z$946,MATCH(Graphs!$CK68,Data!$A$3:$A$946,0),MATCH(Graphs!CT$4,Data!$P$2:$Z$2,0))="n.q.",NA(),INDEX(Data!$P$3:$Z$946,MATCH(Graphs!$CK68,Data!$A$3:$A$946,0),MATCH(Graphs!CT$4,Data!$P$2:$Z$2,0)))</f>
        <v>249.0801018964053</v>
      </c>
      <c r="CU68" s="38" t="e">
        <f>IF(INDEX(Data!$P$3:$Z$946,MATCH(Graphs!$CK68,Data!$A$3:$A$946,0),MATCH(Graphs!CU$4,Data!$P$2:$Z$2,0))="n.q.",NA(),INDEX(Data!$P$3:$Z$946,MATCH(Graphs!$CK68,Data!$A$3:$A$946,0),MATCH(Graphs!CU$4,Data!$P$2:$Z$2,0)))</f>
        <v>#N/A</v>
      </c>
      <c r="CV68" s="38" t="e">
        <f>IF(INDEX(Data!$P$3:$Z$946,MATCH(Graphs!$CK68,Data!$A$3:$A$946,0),MATCH(Graphs!CV$4,Data!$P$2:$Z$2,0))="n.q.",NA(),INDEX(Data!$P$3:$Z$946,MATCH(Graphs!$CK68,Data!$A$3:$A$946,0),MATCH(Graphs!CV$4,Data!$P$2:$Z$2,0)))</f>
        <v>#N/A</v>
      </c>
    </row>
    <row r="69" spans="89:100" ht="14.25" customHeight="1" x14ac:dyDescent="0.35">
      <c r="CK69" s="37">
        <f>Data!A67</f>
        <v>44923</v>
      </c>
      <c r="CL69" s="38">
        <f>IF(INDEX(Data!$B$3:$L$946,MATCH(Graphs!$CK69,Data!$A$3:$A$946,0),MATCH(Graphs!CL$4,Data!$B$2:$L$2,0))="n.q.",NA(),INDEX(Data!$B$3:$L$946,MATCH(Graphs!$CK69,Data!$A$3:$A$946,0),MATCH(Graphs!CL$4,Data!$B$2:$L$2,0)))</f>
        <v>342.41</v>
      </c>
      <c r="CM69" s="38">
        <f>IF(INDEX(Data!$B$3:$L$946,MATCH(Graphs!$CK69,Data!$A$3:$A$946,0),MATCH(Graphs!CM$4,Data!$B$2:$L$2,0))="n.q.",NA(),INDEX(Data!$B$3:$L$946,MATCH(Graphs!$CK69,Data!$A$3:$A$946,0),MATCH(Graphs!CM$4,Data!$B$2:$L$2,0)))</f>
        <v>393.98</v>
      </c>
      <c r="CN69" s="38">
        <f>IF(INDEX(Data!$B$3:$L$946,MATCH(Graphs!$CK69,Data!$A$3:$A$946,0),MATCH(Graphs!CN$4,Data!$B$2:$L$2,0))="n.q.",NA(),INDEX(Data!$B$3:$L$946,MATCH(Graphs!$CK69,Data!$A$3:$A$946,0),MATCH(Graphs!CN$4,Data!$B$2:$L$2,0)))</f>
        <v>265</v>
      </c>
      <c r="CO69" s="38" t="e">
        <f>IF(INDEX(Data!$B$3:$L$946,MATCH(Graphs!$CK69,Data!$A$3:$A$946,0),MATCH(Graphs!CO$4,Data!$B$2:$L$2,0))="n.q.",NA(),INDEX(Data!$B$3:$L$946,MATCH(Graphs!$CK69,Data!$A$3:$A$946,0),MATCH(Graphs!CO$4,Data!$B$2:$L$2,0)))</f>
        <v>#N/A</v>
      </c>
      <c r="CP69" s="38" t="e">
        <f>IF(INDEX(Data!$B$3:$L$946,MATCH(Graphs!$CK69,Data!$A$3:$A$946,0),MATCH(Graphs!CP$4,Data!$B$2:$L$2,0))="n.q.",NA(),INDEX(Data!$B$3:$L$946,MATCH(Graphs!$CK69,Data!$A$3:$A$946,0),MATCH(Graphs!CP$4,Data!$B$2:$L$2,0)))</f>
        <v>#N/A</v>
      </c>
      <c r="CR69" s="38">
        <f>IF(INDEX(Data!$P$3:$Z$946,MATCH(Graphs!$CK69,Data!$A$3:$A$946,0),MATCH(Graphs!CR$4,Data!$P$2:$Z$2,0))="n.q.",NA(),INDEX(Data!$P$3:$Z$946,MATCH(Graphs!$CK69,Data!$A$3:$A$946,0),MATCH(Graphs!CR$4,Data!$P$2:$Z$2,0)))</f>
        <v>302.56578947368422</v>
      </c>
      <c r="CS69" s="38" t="e">
        <f>IF(INDEX(Data!$P$3:$Z$946,MATCH(Graphs!$CK69,Data!$A$3:$A$946,0),MATCH(Graphs!CS$4,Data!$P$2:$Z$2,0))="n.q.",NA(),INDEX(Data!$P$3:$Z$946,MATCH(Graphs!$CK69,Data!$A$3:$A$946,0),MATCH(Graphs!CS$4,Data!$P$2:$Z$2,0)))</f>
        <v>#N/A</v>
      </c>
      <c r="CT69" s="38">
        <f>IF(INDEX(Data!$P$3:$Z$946,MATCH(Graphs!$CK69,Data!$A$3:$A$946,0),MATCH(Graphs!CT$4,Data!$P$2:$Z$2,0))="n.q.",NA(),INDEX(Data!$P$3:$Z$946,MATCH(Graphs!$CK69,Data!$A$3:$A$946,0),MATCH(Graphs!CT$4,Data!$P$2:$Z$2,0)))</f>
        <v>246.24060150375939</v>
      </c>
      <c r="CU69" s="38" t="e">
        <f>IF(INDEX(Data!$P$3:$Z$946,MATCH(Graphs!$CK69,Data!$A$3:$A$946,0),MATCH(Graphs!CU$4,Data!$P$2:$Z$2,0))="n.q.",NA(),INDEX(Data!$P$3:$Z$946,MATCH(Graphs!$CK69,Data!$A$3:$A$946,0),MATCH(Graphs!CU$4,Data!$P$2:$Z$2,0)))</f>
        <v>#N/A</v>
      </c>
      <c r="CV69" s="38" t="e">
        <f>IF(INDEX(Data!$P$3:$Z$946,MATCH(Graphs!$CK69,Data!$A$3:$A$946,0),MATCH(Graphs!CV$4,Data!$P$2:$Z$2,0))="n.q.",NA(),INDEX(Data!$P$3:$Z$946,MATCH(Graphs!$CK69,Data!$A$3:$A$946,0),MATCH(Graphs!CV$4,Data!$P$2:$Z$2,0)))</f>
        <v>#N/A</v>
      </c>
    </row>
    <row r="70" spans="89:100" ht="14.25" customHeight="1" x14ac:dyDescent="0.35">
      <c r="CK70" s="37">
        <f>Data!A68</f>
        <v>44916</v>
      </c>
      <c r="CL70" s="38">
        <f>IF(INDEX(Data!$B$3:$L$946,MATCH(Graphs!$CK70,Data!$A$3:$A$946,0),MATCH(Graphs!CL$4,Data!$B$2:$L$2,0))="n.q.",NA(),INDEX(Data!$B$3:$L$946,MATCH(Graphs!$CK70,Data!$A$3:$A$946,0),MATCH(Graphs!CL$4,Data!$B$2:$L$2,0)))</f>
        <v>331.06</v>
      </c>
      <c r="CM70" s="38">
        <f>IF(INDEX(Data!$B$3:$L$946,MATCH(Graphs!$CK70,Data!$A$3:$A$946,0),MATCH(Graphs!CM$4,Data!$B$2:$L$2,0))="n.q.",NA(),INDEX(Data!$B$3:$L$946,MATCH(Graphs!$CK70,Data!$A$3:$A$946,0),MATCH(Graphs!CM$4,Data!$B$2:$L$2,0)))</f>
        <v>387.28</v>
      </c>
      <c r="CN70" s="38">
        <f>IF(INDEX(Data!$B$3:$L$946,MATCH(Graphs!$CK70,Data!$A$3:$A$946,0),MATCH(Graphs!CN$4,Data!$B$2:$L$2,0))="n.q.",NA(),INDEX(Data!$B$3:$L$946,MATCH(Graphs!$CK70,Data!$A$3:$A$946,0),MATCH(Graphs!CN$4,Data!$B$2:$L$2,0)))</f>
        <v>265</v>
      </c>
      <c r="CO70" s="38" t="e">
        <f>IF(INDEX(Data!$B$3:$L$946,MATCH(Graphs!$CK70,Data!$A$3:$A$946,0),MATCH(Graphs!CO$4,Data!$B$2:$L$2,0))="n.q.",NA(),INDEX(Data!$B$3:$L$946,MATCH(Graphs!$CK70,Data!$A$3:$A$946,0),MATCH(Graphs!CO$4,Data!$B$2:$L$2,0)))</f>
        <v>#N/A</v>
      </c>
      <c r="CP70" s="38" t="e">
        <f>IF(INDEX(Data!$B$3:$L$946,MATCH(Graphs!$CK70,Data!$A$3:$A$946,0),MATCH(Graphs!CP$4,Data!$B$2:$L$2,0))="n.q.",NA(),INDEX(Data!$B$3:$L$946,MATCH(Graphs!$CK70,Data!$A$3:$A$946,0),MATCH(Graphs!CP$4,Data!$B$2:$L$2,0)))</f>
        <v>#N/A</v>
      </c>
      <c r="CR70" s="38">
        <f>IF(INDEX(Data!$P$3:$Z$946,MATCH(Graphs!$CK70,Data!$A$3:$A$946,0),MATCH(Graphs!CR$4,Data!$P$2:$Z$2,0))="n.q.",NA(),INDEX(Data!$P$3:$Z$946,MATCH(Graphs!$CK70,Data!$A$3:$A$946,0),MATCH(Graphs!CR$4,Data!$P$2:$Z$2,0)))</f>
        <v>295.09213990221889</v>
      </c>
      <c r="CS70" s="38">
        <f>IF(INDEX(Data!$P$3:$Z$946,MATCH(Graphs!$CK70,Data!$A$3:$A$946,0),MATCH(Graphs!CS$4,Data!$P$2:$Z$2,0))="n.q.",NA(),INDEX(Data!$P$3:$Z$946,MATCH(Graphs!$CK70,Data!$A$3:$A$946,0),MATCH(Graphs!CS$4,Data!$P$2:$Z$2,0)))</f>
        <v>299.58</v>
      </c>
      <c r="CT70" s="38">
        <f>IF(INDEX(Data!$P$3:$Z$946,MATCH(Graphs!$CK70,Data!$A$3:$A$946,0),MATCH(Graphs!CT$4,Data!$P$2:$Z$2,0))="n.q.",NA(),INDEX(Data!$P$3:$Z$946,MATCH(Graphs!$CK70,Data!$A$3:$A$946,0),MATCH(Graphs!CT$4,Data!$P$2:$Z$2,0)))</f>
        <v>246.33320797292214</v>
      </c>
      <c r="CU70" s="38" t="e">
        <f>IF(INDEX(Data!$P$3:$Z$946,MATCH(Graphs!$CK70,Data!$A$3:$A$946,0),MATCH(Graphs!CU$4,Data!$P$2:$Z$2,0))="n.q.",NA(),INDEX(Data!$P$3:$Z$946,MATCH(Graphs!$CK70,Data!$A$3:$A$946,0),MATCH(Graphs!CU$4,Data!$P$2:$Z$2,0)))</f>
        <v>#N/A</v>
      </c>
      <c r="CV70" s="38" t="e">
        <f>IF(INDEX(Data!$P$3:$Z$946,MATCH(Graphs!$CK70,Data!$A$3:$A$946,0),MATCH(Graphs!CV$4,Data!$P$2:$Z$2,0))="n.q.",NA(),INDEX(Data!$P$3:$Z$946,MATCH(Graphs!$CK70,Data!$A$3:$A$946,0),MATCH(Graphs!CV$4,Data!$P$2:$Z$2,0)))</f>
        <v>#N/A</v>
      </c>
    </row>
    <row r="71" spans="89:100" ht="14.25" customHeight="1" x14ac:dyDescent="0.35">
      <c r="CK71" s="37">
        <f>Data!A69</f>
        <v>44909</v>
      </c>
      <c r="CL71" s="38">
        <f>IF(INDEX(Data!$B$3:$L$946,MATCH(Graphs!$CK71,Data!$A$3:$A$946,0),MATCH(Graphs!CL$4,Data!$B$2:$L$2,0))="n.q.",NA(),INDEX(Data!$B$3:$L$946,MATCH(Graphs!$CK71,Data!$A$3:$A$946,0),MATCH(Graphs!CL$4,Data!$B$2:$L$2,0)))</f>
        <v>332.82</v>
      </c>
      <c r="CM71" s="38">
        <f>IF(INDEX(Data!$B$3:$L$946,MATCH(Graphs!$CK71,Data!$A$3:$A$946,0),MATCH(Graphs!CM$4,Data!$B$2:$L$2,0))="n.q.",NA(),INDEX(Data!$B$3:$L$946,MATCH(Graphs!$CK71,Data!$A$3:$A$946,0),MATCH(Graphs!CM$4,Data!$B$2:$L$2,0)))</f>
        <v>382.23</v>
      </c>
      <c r="CN71" s="38">
        <f>IF(INDEX(Data!$B$3:$L$946,MATCH(Graphs!$CK71,Data!$A$3:$A$946,0),MATCH(Graphs!CN$4,Data!$B$2:$L$2,0))="n.q.",NA(),INDEX(Data!$B$3:$L$946,MATCH(Graphs!$CK71,Data!$A$3:$A$946,0),MATCH(Graphs!CN$4,Data!$B$2:$L$2,0)))</f>
        <v>267</v>
      </c>
      <c r="CO71" s="38" t="e">
        <f>IF(INDEX(Data!$B$3:$L$946,MATCH(Graphs!$CK71,Data!$A$3:$A$946,0),MATCH(Graphs!CO$4,Data!$B$2:$L$2,0))="n.q.",NA(),INDEX(Data!$B$3:$L$946,MATCH(Graphs!$CK71,Data!$A$3:$A$946,0),MATCH(Graphs!CO$4,Data!$B$2:$L$2,0)))</f>
        <v>#N/A</v>
      </c>
      <c r="CP71" s="38" t="e">
        <f>IF(INDEX(Data!$B$3:$L$946,MATCH(Graphs!$CK71,Data!$A$3:$A$946,0),MATCH(Graphs!CP$4,Data!$B$2:$L$2,0))="n.q.",NA(),INDEX(Data!$B$3:$L$946,MATCH(Graphs!$CK71,Data!$A$3:$A$946,0),MATCH(Graphs!CP$4,Data!$B$2:$L$2,0)))</f>
        <v>#N/A</v>
      </c>
      <c r="CR71" s="38">
        <f>IF(INDEX(Data!$P$3:$Z$946,MATCH(Graphs!$CK71,Data!$A$3:$A$946,0),MATCH(Graphs!CR$4,Data!$P$2:$Z$2,0))="n.q.",NA(),INDEX(Data!$P$3:$Z$946,MATCH(Graphs!$CK71,Data!$A$3:$A$946,0),MATCH(Graphs!CR$4,Data!$P$2:$Z$2,0)))</f>
        <v>290.39346417503992</v>
      </c>
      <c r="CS71" s="38">
        <f>IF(INDEX(Data!$P$3:$Z$946,MATCH(Graphs!$CK71,Data!$A$3:$A$946,0),MATCH(Graphs!CS$4,Data!$P$2:$Z$2,0))="n.q.",NA(),INDEX(Data!$P$3:$Z$946,MATCH(Graphs!$CK71,Data!$A$3:$A$946,0),MATCH(Graphs!CS$4,Data!$P$2:$Z$2,0)))</f>
        <v>296.89999999999998</v>
      </c>
      <c r="CT71" s="38">
        <f>IF(INDEX(Data!$P$3:$Z$946,MATCH(Graphs!$CK71,Data!$A$3:$A$946,0),MATCH(Graphs!CT$4,Data!$P$2:$Z$2,0))="n.q.",NA(),INDEX(Data!$P$3:$Z$946,MATCH(Graphs!$CK71,Data!$A$3:$A$946,0),MATCH(Graphs!CT$4,Data!$P$2:$Z$2,0)))</f>
        <v>246.03249131373838</v>
      </c>
      <c r="CU71" s="38" t="e">
        <f>IF(INDEX(Data!$P$3:$Z$946,MATCH(Graphs!$CK71,Data!$A$3:$A$946,0),MATCH(Graphs!CU$4,Data!$P$2:$Z$2,0))="n.q.",NA(),INDEX(Data!$P$3:$Z$946,MATCH(Graphs!$CK71,Data!$A$3:$A$946,0),MATCH(Graphs!CU$4,Data!$P$2:$Z$2,0)))</f>
        <v>#N/A</v>
      </c>
      <c r="CV71" s="38" t="e">
        <f>IF(INDEX(Data!$P$3:$Z$946,MATCH(Graphs!$CK71,Data!$A$3:$A$946,0),MATCH(Graphs!CV$4,Data!$P$2:$Z$2,0))="n.q.",NA(),INDEX(Data!$P$3:$Z$946,MATCH(Graphs!$CK71,Data!$A$3:$A$946,0),MATCH(Graphs!CV$4,Data!$P$2:$Z$2,0)))</f>
        <v>#N/A</v>
      </c>
    </row>
    <row r="72" spans="89:100" ht="14.25" customHeight="1" x14ac:dyDescent="0.35">
      <c r="CK72" s="37">
        <f>Data!A70</f>
        <v>44902</v>
      </c>
      <c r="CL72" s="38">
        <f>IF(INDEX(Data!$B$3:$L$946,MATCH(Graphs!$CK72,Data!$A$3:$A$946,0),MATCH(Graphs!CL$4,Data!$B$2:$L$2,0))="n.q.",NA(),INDEX(Data!$B$3:$L$946,MATCH(Graphs!$CK72,Data!$A$3:$A$946,0),MATCH(Graphs!CL$4,Data!$B$2:$L$2,0)))</f>
        <v>332.34</v>
      </c>
      <c r="CM72" s="38">
        <f>IF(INDEX(Data!$B$3:$L$946,MATCH(Graphs!$CK72,Data!$A$3:$A$946,0),MATCH(Graphs!CM$4,Data!$B$2:$L$2,0))="n.q.",NA(),INDEX(Data!$B$3:$L$946,MATCH(Graphs!$CK72,Data!$A$3:$A$946,0),MATCH(Graphs!CM$4,Data!$B$2:$L$2,0)))</f>
        <v>385.35</v>
      </c>
      <c r="CN72" s="38">
        <f>IF(INDEX(Data!$B$3:$L$946,MATCH(Graphs!$CK72,Data!$A$3:$A$946,0),MATCH(Graphs!CN$4,Data!$B$2:$L$2,0))="n.q.",NA(),INDEX(Data!$B$3:$L$946,MATCH(Graphs!$CK72,Data!$A$3:$A$946,0),MATCH(Graphs!CN$4,Data!$B$2:$L$2,0)))</f>
        <v>272</v>
      </c>
      <c r="CO72" s="38" t="e">
        <f>IF(INDEX(Data!$B$3:$L$946,MATCH(Graphs!$CK72,Data!$A$3:$A$946,0),MATCH(Graphs!CO$4,Data!$B$2:$L$2,0))="n.q.",NA(),INDEX(Data!$B$3:$L$946,MATCH(Graphs!$CK72,Data!$A$3:$A$946,0),MATCH(Graphs!CO$4,Data!$B$2:$L$2,0)))</f>
        <v>#N/A</v>
      </c>
      <c r="CP72" s="38" t="e">
        <f>IF(INDEX(Data!$B$3:$L$946,MATCH(Graphs!$CK72,Data!$A$3:$A$946,0),MATCH(Graphs!CP$4,Data!$B$2:$L$2,0))="n.q.",NA(),INDEX(Data!$B$3:$L$946,MATCH(Graphs!$CK72,Data!$A$3:$A$946,0),MATCH(Graphs!CP$4,Data!$B$2:$L$2,0)))</f>
        <v>#N/A</v>
      </c>
      <c r="CR72" s="38">
        <f>IF(INDEX(Data!$P$3:$Z$946,MATCH(Graphs!$CK72,Data!$A$3:$A$946,0),MATCH(Graphs!CR$4,Data!$P$2:$Z$2,0))="n.q.",NA(),INDEX(Data!$P$3:$Z$946,MATCH(Graphs!$CK72,Data!$A$3:$A$946,0),MATCH(Graphs!CR$4,Data!$P$2:$Z$2,0)))</f>
        <v>290.24598727324536</v>
      </c>
      <c r="CS72" s="38" t="e">
        <f>IF(INDEX(Data!$P$3:$Z$946,MATCH(Graphs!$CK72,Data!$A$3:$A$946,0),MATCH(Graphs!CS$4,Data!$P$2:$Z$2,0))="n.q.",NA(),INDEX(Data!$P$3:$Z$946,MATCH(Graphs!$CK72,Data!$A$3:$A$946,0),MATCH(Graphs!CS$4,Data!$P$2:$Z$2,0)))</f>
        <v>#N/A</v>
      </c>
      <c r="CT72" s="38">
        <f>IF(INDEX(Data!$P$3:$Z$946,MATCH(Graphs!$CK72,Data!$A$3:$A$946,0),MATCH(Graphs!CT$4,Data!$P$2:$Z$2,0))="n.q.",NA(),INDEX(Data!$P$3:$Z$946,MATCH(Graphs!$CK72,Data!$A$3:$A$946,0),MATCH(Graphs!CT$4,Data!$P$2:$Z$2,0)))</f>
        <v>243.13799981004846</v>
      </c>
      <c r="CU72" s="38" t="e">
        <f>IF(INDEX(Data!$P$3:$Z$946,MATCH(Graphs!$CK72,Data!$A$3:$A$946,0),MATCH(Graphs!CU$4,Data!$P$2:$Z$2,0))="n.q.",NA(),INDEX(Data!$P$3:$Z$946,MATCH(Graphs!$CK72,Data!$A$3:$A$946,0),MATCH(Graphs!CU$4,Data!$P$2:$Z$2,0)))</f>
        <v>#N/A</v>
      </c>
      <c r="CV72" s="38" t="e">
        <f>IF(INDEX(Data!$P$3:$Z$946,MATCH(Graphs!$CK72,Data!$A$3:$A$946,0),MATCH(Graphs!CV$4,Data!$P$2:$Z$2,0))="n.q.",NA(),INDEX(Data!$P$3:$Z$946,MATCH(Graphs!$CK72,Data!$A$3:$A$946,0),MATCH(Graphs!CV$4,Data!$P$2:$Z$2,0)))</f>
        <v>#N/A</v>
      </c>
    </row>
    <row r="73" spans="89:100" ht="14.25" customHeight="1" x14ac:dyDescent="0.35">
      <c r="CK73" s="37">
        <f>Data!A71</f>
        <v>44895</v>
      </c>
      <c r="CL73" s="38">
        <f>IF(INDEX(Data!$B$3:$L$946,MATCH(Graphs!$CK73,Data!$A$3:$A$946,0),MATCH(Graphs!CL$4,Data!$B$2:$L$2,0))="n.q.",NA(),INDEX(Data!$B$3:$L$946,MATCH(Graphs!$CK73,Data!$A$3:$A$946,0),MATCH(Graphs!CL$4,Data!$B$2:$L$2,0)))</f>
        <v>335.86</v>
      </c>
      <c r="CM73" s="38">
        <f>IF(INDEX(Data!$B$3:$L$946,MATCH(Graphs!$CK73,Data!$A$3:$A$946,0),MATCH(Graphs!CM$4,Data!$B$2:$L$2,0))="n.q.",NA(),INDEX(Data!$B$3:$L$946,MATCH(Graphs!$CK73,Data!$A$3:$A$946,0),MATCH(Graphs!CM$4,Data!$B$2:$L$2,0)))</f>
        <v>409.05</v>
      </c>
      <c r="CN73" s="38">
        <f>IF(INDEX(Data!$B$3:$L$946,MATCH(Graphs!$CK73,Data!$A$3:$A$946,0),MATCH(Graphs!CN$4,Data!$B$2:$L$2,0))="n.q.",NA(),INDEX(Data!$B$3:$L$946,MATCH(Graphs!$CK73,Data!$A$3:$A$946,0),MATCH(Graphs!CN$4,Data!$B$2:$L$2,0)))</f>
        <v>268</v>
      </c>
      <c r="CO73" s="38" t="e">
        <f>IF(INDEX(Data!$B$3:$L$946,MATCH(Graphs!$CK73,Data!$A$3:$A$946,0),MATCH(Graphs!CO$4,Data!$B$2:$L$2,0))="n.q.",NA(),INDEX(Data!$B$3:$L$946,MATCH(Graphs!$CK73,Data!$A$3:$A$946,0),MATCH(Graphs!CO$4,Data!$B$2:$L$2,0)))</f>
        <v>#N/A</v>
      </c>
      <c r="CP73" s="38" t="e">
        <f>IF(INDEX(Data!$B$3:$L$946,MATCH(Graphs!$CK73,Data!$A$3:$A$946,0),MATCH(Graphs!CP$4,Data!$B$2:$L$2,0))="n.q.",NA(),INDEX(Data!$B$3:$L$946,MATCH(Graphs!$CK73,Data!$A$3:$A$946,0),MATCH(Graphs!CP$4,Data!$B$2:$L$2,0)))</f>
        <v>#N/A</v>
      </c>
      <c r="CR73" s="38">
        <f>IF(INDEX(Data!$P$3:$Z$946,MATCH(Graphs!$CK73,Data!$A$3:$A$946,0),MATCH(Graphs!CR$4,Data!$P$2:$Z$2,0))="n.q.",NA(),INDEX(Data!$P$3:$Z$946,MATCH(Graphs!$CK73,Data!$A$3:$A$946,0),MATCH(Graphs!CR$4,Data!$P$2:$Z$2,0)))</f>
        <v>311.88319198149577</v>
      </c>
      <c r="CS73" s="38">
        <f>IF(INDEX(Data!$P$3:$Z$946,MATCH(Graphs!$CK73,Data!$A$3:$A$946,0),MATCH(Graphs!CS$4,Data!$P$2:$Z$2,0))="n.q.",NA(),INDEX(Data!$P$3:$Z$946,MATCH(Graphs!$CK73,Data!$A$3:$A$946,0),MATCH(Graphs!CS$4,Data!$P$2:$Z$2,0)))</f>
        <v>312.64999999999998</v>
      </c>
      <c r="CT73" s="38">
        <f>IF(INDEX(Data!$P$3:$Z$946,MATCH(Graphs!$CK73,Data!$A$3:$A$946,0),MATCH(Graphs!CT$4,Data!$P$2:$Z$2,0))="n.q.",NA(),INDEX(Data!$P$3:$Z$946,MATCH(Graphs!$CK73,Data!$A$3:$A$946,0),MATCH(Graphs!CT$4,Data!$P$2:$Z$2,0)))</f>
        <v>252.50578257517347</v>
      </c>
      <c r="CU73" s="38" t="e">
        <f>IF(INDEX(Data!$P$3:$Z$946,MATCH(Graphs!$CK73,Data!$A$3:$A$946,0),MATCH(Graphs!CU$4,Data!$P$2:$Z$2,0))="n.q.",NA(),INDEX(Data!$P$3:$Z$946,MATCH(Graphs!$CK73,Data!$A$3:$A$946,0),MATCH(Graphs!CU$4,Data!$P$2:$Z$2,0)))</f>
        <v>#N/A</v>
      </c>
      <c r="CV73" s="38" t="e">
        <f>IF(INDEX(Data!$P$3:$Z$946,MATCH(Graphs!$CK73,Data!$A$3:$A$946,0),MATCH(Graphs!CV$4,Data!$P$2:$Z$2,0))="n.q.",NA(),INDEX(Data!$P$3:$Z$946,MATCH(Graphs!$CK73,Data!$A$3:$A$946,0),MATCH(Graphs!CV$4,Data!$P$2:$Z$2,0)))</f>
        <v>#N/A</v>
      </c>
    </row>
    <row r="74" spans="89:100" ht="14.25" customHeight="1" x14ac:dyDescent="0.35">
      <c r="CK74" s="37">
        <f>Data!A72</f>
        <v>44888</v>
      </c>
      <c r="CL74" s="38">
        <f>IF(INDEX(Data!$B$3:$L$946,MATCH(Graphs!$CK74,Data!$A$3:$A$946,0),MATCH(Graphs!CL$4,Data!$B$2:$L$2,0))="n.q.",NA(),INDEX(Data!$B$3:$L$946,MATCH(Graphs!$CK74,Data!$A$3:$A$946,0),MATCH(Graphs!CL$4,Data!$B$2:$L$2,0)))</f>
        <v>345.58</v>
      </c>
      <c r="CM74" s="38">
        <f>IF(INDEX(Data!$B$3:$L$946,MATCH(Graphs!$CK74,Data!$A$3:$A$946,0),MATCH(Graphs!CM$4,Data!$B$2:$L$2,0))="n.q.",NA(),INDEX(Data!$B$3:$L$946,MATCH(Graphs!$CK74,Data!$A$3:$A$946,0),MATCH(Graphs!CM$4,Data!$B$2:$L$2,0)))</f>
        <v>415.3</v>
      </c>
      <c r="CN74" s="38">
        <f>IF(INDEX(Data!$B$3:$L$946,MATCH(Graphs!$CK74,Data!$A$3:$A$946,0),MATCH(Graphs!CN$4,Data!$B$2:$L$2,0))="n.q.",NA(),INDEX(Data!$B$3:$L$946,MATCH(Graphs!$CK74,Data!$A$3:$A$946,0),MATCH(Graphs!CN$4,Data!$B$2:$L$2,0)))</f>
        <v>270</v>
      </c>
      <c r="CO74" s="38" t="e">
        <f>IF(INDEX(Data!$B$3:$L$946,MATCH(Graphs!$CK74,Data!$A$3:$A$946,0),MATCH(Graphs!CO$4,Data!$B$2:$L$2,0))="n.q.",NA(),INDEX(Data!$B$3:$L$946,MATCH(Graphs!$CK74,Data!$A$3:$A$946,0),MATCH(Graphs!CO$4,Data!$B$2:$L$2,0)))</f>
        <v>#N/A</v>
      </c>
      <c r="CP74" s="38" t="e">
        <f>IF(INDEX(Data!$B$3:$L$946,MATCH(Graphs!$CK74,Data!$A$3:$A$946,0),MATCH(Graphs!CP$4,Data!$B$2:$L$2,0))="n.q.",NA(),INDEX(Data!$B$3:$L$946,MATCH(Graphs!$CK74,Data!$A$3:$A$946,0),MATCH(Graphs!CP$4,Data!$B$2:$L$2,0)))</f>
        <v>#N/A</v>
      </c>
      <c r="CR74" s="38">
        <f>IF(INDEX(Data!$P$3:$Z$946,MATCH(Graphs!$CK74,Data!$A$3:$A$946,0),MATCH(Graphs!CR$4,Data!$P$2:$Z$2,0))="n.q.",NA(),INDEX(Data!$P$3:$Z$946,MATCH(Graphs!$CK74,Data!$A$3:$A$946,0),MATCH(Graphs!CR$4,Data!$P$2:$Z$2,0)))</f>
        <v>315.80629539951576</v>
      </c>
      <c r="CS74" s="38">
        <f>IF(INDEX(Data!$P$3:$Z$946,MATCH(Graphs!$CK74,Data!$A$3:$A$946,0),MATCH(Graphs!CS$4,Data!$P$2:$Z$2,0))="n.q.",NA(),INDEX(Data!$P$3:$Z$946,MATCH(Graphs!$CK74,Data!$A$3:$A$946,0),MATCH(Graphs!CS$4,Data!$P$2:$Z$2,0)))</f>
        <v>315.72000000000003</v>
      </c>
      <c r="CT74" s="38">
        <f>IF(INDEX(Data!$P$3:$Z$946,MATCH(Graphs!$CK74,Data!$A$3:$A$946,0),MATCH(Graphs!CT$4,Data!$P$2:$Z$2,0))="n.q.",NA(),INDEX(Data!$P$3:$Z$946,MATCH(Graphs!$CK74,Data!$A$3:$A$946,0),MATCH(Graphs!CT$4,Data!$P$2:$Z$2,0)))</f>
        <v>258.59564164648913</v>
      </c>
      <c r="CU74" s="38" t="e">
        <f>IF(INDEX(Data!$P$3:$Z$946,MATCH(Graphs!$CK74,Data!$A$3:$A$946,0),MATCH(Graphs!CU$4,Data!$P$2:$Z$2,0))="n.q.",NA(),INDEX(Data!$P$3:$Z$946,MATCH(Graphs!$CK74,Data!$A$3:$A$946,0),MATCH(Graphs!CU$4,Data!$P$2:$Z$2,0)))</f>
        <v>#N/A</v>
      </c>
      <c r="CV74" s="38" t="e">
        <f>IF(INDEX(Data!$P$3:$Z$946,MATCH(Graphs!$CK74,Data!$A$3:$A$946,0),MATCH(Graphs!CV$4,Data!$P$2:$Z$2,0))="n.q.",NA(),INDEX(Data!$P$3:$Z$946,MATCH(Graphs!$CK74,Data!$A$3:$A$946,0),MATCH(Graphs!CV$4,Data!$P$2:$Z$2,0)))</f>
        <v>#N/A</v>
      </c>
    </row>
    <row r="75" spans="89:100" ht="14.25" customHeight="1" x14ac:dyDescent="0.35">
      <c r="CK75" s="37">
        <f>Data!A73</f>
        <v>44881</v>
      </c>
      <c r="CL75" s="38">
        <f>IF(INDEX(Data!$B$3:$L$946,MATCH(Graphs!$CK75,Data!$A$3:$A$946,0),MATCH(Graphs!CL$4,Data!$B$2:$L$2,0))="n.q.",NA(),INDEX(Data!$B$3:$L$946,MATCH(Graphs!$CK75,Data!$A$3:$A$946,0),MATCH(Graphs!CL$4,Data!$B$2:$L$2,0)))</f>
        <v>339.35</v>
      </c>
      <c r="CM75" s="38">
        <f>IF(INDEX(Data!$B$3:$L$946,MATCH(Graphs!$CK75,Data!$A$3:$A$946,0),MATCH(Graphs!CM$4,Data!$B$2:$L$2,0))="n.q.",NA(),INDEX(Data!$B$3:$L$946,MATCH(Graphs!$CK75,Data!$A$3:$A$946,0),MATCH(Graphs!CM$4,Data!$B$2:$L$2,0)))</f>
        <v>431.92</v>
      </c>
      <c r="CN75" s="38">
        <f>IF(INDEX(Data!$B$3:$L$946,MATCH(Graphs!$CK75,Data!$A$3:$A$946,0),MATCH(Graphs!CN$4,Data!$B$2:$L$2,0))="n.q.",NA(),INDEX(Data!$B$3:$L$946,MATCH(Graphs!$CK75,Data!$A$3:$A$946,0),MATCH(Graphs!CN$4,Data!$B$2:$L$2,0)))</f>
        <v>272</v>
      </c>
      <c r="CO75" s="38" t="e">
        <f>IF(INDEX(Data!$B$3:$L$946,MATCH(Graphs!$CK75,Data!$A$3:$A$946,0),MATCH(Graphs!CO$4,Data!$B$2:$L$2,0))="n.q.",NA(),INDEX(Data!$B$3:$L$946,MATCH(Graphs!$CK75,Data!$A$3:$A$946,0),MATCH(Graphs!CO$4,Data!$B$2:$L$2,0)))</f>
        <v>#N/A</v>
      </c>
      <c r="CP75" s="38" t="e">
        <f>IF(INDEX(Data!$B$3:$L$946,MATCH(Graphs!$CK75,Data!$A$3:$A$946,0),MATCH(Graphs!CP$4,Data!$B$2:$L$2,0))="n.q.",NA(),INDEX(Data!$B$3:$L$946,MATCH(Graphs!$CK75,Data!$A$3:$A$946,0),MATCH(Graphs!CP$4,Data!$B$2:$L$2,0)))</f>
        <v>#N/A</v>
      </c>
      <c r="CR75" s="38">
        <f>IF(INDEX(Data!$P$3:$Z$946,MATCH(Graphs!$CK75,Data!$A$3:$A$946,0),MATCH(Graphs!CR$4,Data!$P$2:$Z$2,0))="n.q.",NA(),INDEX(Data!$P$3:$Z$946,MATCH(Graphs!$CK75,Data!$A$3:$A$946,0),MATCH(Graphs!CR$4,Data!$P$2:$Z$2,0)))</f>
        <v>317.70072992700733</v>
      </c>
      <c r="CS75" s="38">
        <f>IF(INDEX(Data!$P$3:$Z$946,MATCH(Graphs!$CK75,Data!$A$3:$A$946,0),MATCH(Graphs!CS$4,Data!$P$2:$Z$2,0))="n.q.",NA(),INDEX(Data!$P$3:$Z$946,MATCH(Graphs!$CK75,Data!$A$3:$A$946,0),MATCH(Graphs!CS$4,Data!$P$2:$Z$2,0)))</f>
        <v>320.72000000000003</v>
      </c>
      <c r="CT75" s="38">
        <f>IF(INDEX(Data!$P$3:$Z$946,MATCH(Graphs!$CK75,Data!$A$3:$A$946,0),MATCH(Graphs!CT$4,Data!$P$2:$Z$2,0))="n.q.",NA(),INDEX(Data!$P$3:$Z$946,MATCH(Graphs!$CK75,Data!$A$3:$A$946,0),MATCH(Graphs!CT$4,Data!$P$2:$Z$2,0)))</f>
        <v>249.71187091817137</v>
      </c>
      <c r="CU75" s="38" t="e">
        <f>IF(INDEX(Data!$P$3:$Z$946,MATCH(Graphs!$CK75,Data!$A$3:$A$946,0),MATCH(Graphs!CU$4,Data!$P$2:$Z$2,0))="n.q.",NA(),INDEX(Data!$P$3:$Z$946,MATCH(Graphs!$CK75,Data!$A$3:$A$946,0),MATCH(Graphs!CU$4,Data!$P$2:$Z$2,0)))</f>
        <v>#N/A</v>
      </c>
      <c r="CV75" s="38" t="e">
        <f>IF(INDEX(Data!$P$3:$Z$946,MATCH(Graphs!$CK75,Data!$A$3:$A$946,0),MATCH(Graphs!CV$4,Data!$P$2:$Z$2,0))="n.q.",NA(),INDEX(Data!$P$3:$Z$946,MATCH(Graphs!$CK75,Data!$A$3:$A$946,0),MATCH(Graphs!CV$4,Data!$P$2:$Z$2,0)))</f>
        <v>#N/A</v>
      </c>
    </row>
    <row r="76" spans="89:100" ht="14.25" customHeight="1" x14ac:dyDescent="0.35">
      <c r="CK76" s="37">
        <f>Data!A74</f>
        <v>44874</v>
      </c>
      <c r="CL76" s="38">
        <f>IF(INDEX(Data!$B$3:$L$946,MATCH(Graphs!$CK76,Data!$A$3:$A$946,0),MATCH(Graphs!CL$4,Data!$B$2:$L$2,0))="n.q.",NA(),INDEX(Data!$B$3:$L$946,MATCH(Graphs!$CK76,Data!$A$3:$A$946,0),MATCH(Graphs!CL$4,Data!$B$2:$L$2,0)))</f>
        <v>335.69</v>
      </c>
      <c r="CM76" s="38">
        <f>IF(INDEX(Data!$B$3:$L$946,MATCH(Graphs!$CK76,Data!$A$3:$A$946,0),MATCH(Graphs!CM$4,Data!$B$2:$L$2,0))="n.q.",NA(),INDEX(Data!$B$3:$L$946,MATCH(Graphs!$CK76,Data!$A$3:$A$946,0),MATCH(Graphs!CM$4,Data!$B$2:$L$2,0)))</f>
        <v>422.55</v>
      </c>
      <c r="CN76" s="38">
        <f>IF(INDEX(Data!$B$3:$L$946,MATCH(Graphs!$CK76,Data!$A$3:$A$946,0),MATCH(Graphs!CN$4,Data!$B$2:$L$2,0))="n.q.",NA(),INDEX(Data!$B$3:$L$946,MATCH(Graphs!$CK76,Data!$A$3:$A$946,0),MATCH(Graphs!CN$4,Data!$B$2:$L$2,0)))</f>
        <v>272</v>
      </c>
      <c r="CO76" s="38" t="e">
        <f>IF(INDEX(Data!$B$3:$L$946,MATCH(Graphs!$CK76,Data!$A$3:$A$946,0),MATCH(Graphs!CO$4,Data!$B$2:$L$2,0))="n.q.",NA(),INDEX(Data!$B$3:$L$946,MATCH(Graphs!$CK76,Data!$A$3:$A$946,0),MATCH(Graphs!CO$4,Data!$B$2:$L$2,0)))</f>
        <v>#N/A</v>
      </c>
      <c r="CP76" s="38" t="e">
        <f>IF(INDEX(Data!$B$3:$L$946,MATCH(Graphs!$CK76,Data!$A$3:$A$946,0),MATCH(Graphs!CP$4,Data!$B$2:$L$2,0))="n.q.",NA(),INDEX(Data!$B$3:$L$946,MATCH(Graphs!$CK76,Data!$A$3:$A$946,0),MATCH(Graphs!CP$4,Data!$B$2:$L$2,0)))</f>
        <v>#N/A</v>
      </c>
      <c r="CR76" s="38">
        <f>IF(INDEX(Data!$P$3:$Z$946,MATCH(Graphs!$CK76,Data!$A$3:$A$946,0),MATCH(Graphs!CR$4,Data!$P$2:$Z$2,0))="n.q.",NA(),INDEX(Data!$P$3:$Z$946,MATCH(Graphs!$CK76,Data!$A$3:$A$946,0),MATCH(Graphs!CR$4,Data!$P$2:$Z$2,0)))</f>
        <v>340.98017730849688</v>
      </c>
      <c r="CS76" s="38">
        <f>IF(INDEX(Data!$P$3:$Z$946,MATCH(Graphs!$CK76,Data!$A$3:$A$946,0),MATCH(Graphs!CS$4,Data!$P$2:$Z$2,0))="n.q.",NA(),INDEX(Data!$P$3:$Z$946,MATCH(Graphs!$CK76,Data!$A$3:$A$946,0),MATCH(Graphs!CS$4,Data!$P$2:$Z$2,0)))</f>
        <v>342.72</v>
      </c>
      <c r="CT76" s="38">
        <f>IF(INDEX(Data!$P$3:$Z$946,MATCH(Graphs!$CK76,Data!$A$3:$A$946,0),MATCH(Graphs!CT$4,Data!$P$2:$Z$2,0))="n.q.",NA(),INDEX(Data!$P$3:$Z$946,MATCH(Graphs!$CK76,Data!$A$3:$A$946,0),MATCH(Graphs!CT$4,Data!$P$2:$Z$2,0)))</f>
        <v>258.98993923697577</v>
      </c>
      <c r="CU76" s="38" t="e">
        <f>IF(INDEX(Data!$P$3:$Z$946,MATCH(Graphs!$CK76,Data!$A$3:$A$946,0),MATCH(Graphs!CU$4,Data!$P$2:$Z$2,0))="n.q.",NA(),INDEX(Data!$P$3:$Z$946,MATCH(Graphs!$CK76,Data!$A$3:$A$946,0),MATCH(Graphs!CU$4,Data!$P$2:$Z$2,0)))</f>
        <v>#N/A</v>
      </c>
      <c r="CV76" s="38" t="e">
        <f>IF(INDEX(Data!$P$3:$Z$946,MATCH(Graphs!$CK76,Data!$A$3:$A$946,0),MATCH(Graphs!CV$4,Data!$P$2:$Z$2,0))="n.q.",NA(),INDEX(Data!$P$3:$Z$946,MATCH(Graphs!$CK76,Data!$A$3:$A$946,0),MATCH(Graphs!CV$4,Data!$P$2:$Z$2,0)))</f>
        <v>#N/A</v>
      </c>
    </row>
    <row r="77" spans="89:100" ht="14.25" customHeight="1" x14ac:dyDescent="0.35">
      <c r="CK77" s="37">
        <f>Data!A75</f>
        <v>44867</v>
      </c>
      <c r="CL77" s="38">
        <f>IF(INDEX(Data!$B$3:$L$946,MATCH(Graphs!$CK77,Data!$A$3:$A$946,0),MATCH(Graphs!CL$4,Data!$B$2:$L$2,0))="n.q.",NA(),INDEX(Data!$B$3:$L$946,MATCH(Graphs!$CK77,Data!$A$3:$A$946,0),MATCH(Graphs!CL$4,Data!$B$2:$L$2,0)))</f>
        <v>342.86</v>
      </c>
      <c r="CM77" s="38">
        <f>IF(INDEX(Data!$B$3:$L$946,MATCH(Graphs!$CK77,Data!$A$3:$A$946,0),MATCH(Graphs!CM$4,Data!$B$2:$L$2,0))="n.q.",NA(),INDEX(Data!$B$3:$L$946,MATCH(Graphs!$CK77,Data!$A$3:$A$946,0),MATCH(Graphs!CM$4,Data!$B$2:$L$2,0)))</f>
        <v>426.32</v>
      </c>
      <c r="CN77" s="38">
        <f>IF(INDEX(Data!$B$3:$L$946,MATCH(Graphs!$CK77,Data!$A$3:$A$946,0),MATCH(Graphs!CN$4,Data!$B$2:$L$2,0))="n.q.",NA(),INDEX(Data!$B$3:$L$946,MATCH(Graphs!$CK77,Data!$A$3:$A$946,0),MATCH(Graphs!CN$4,Data!$B$2:$L$2,0)))</f>
        <v>270</v>
      </c>
      <c r="CO77" s="38" t="e">
        <f>IF(INDEX(Data!$B$3:$L$946,MATCH(Graphs!$CK77,Data!$A$3:$A$946,0),MATCH(Graphs!CO$4,Data!$B$2:$L$2,0))="n.q.",NA(),INDEX(Data!$B$3:$L$946,MATCH(Graphs!$CK77,Data!$A$3:$A$946,0),MATCH(Graphs!CO$4,Data!$B$2:$L$2,0)))</f>
        <v>#N/A</v>
      </c>
      <c r="CP77" s="38" t="e">
        <f>IF(INDEX(Data!$B$3:$L$946,MATCH(Graphs!$CK77,Data!$A$3:$A$946,0),MATCH(Graphs!CP$4,Data!$B$2:$L$2,0))="n.q.",NA(),INDEX(Data!$B$3:$L$946,MATCH(Graphs!$CK77,Data!$A$3:$A$946,0),MATCH(Graphs!CP$4,Data!$B$2:$L$2,0)))</f>
        <v>#N/A</v>
      </c>
      <c r="CR77" s="38">
        <f>IF(INDEX(Data!$P$3:$Z$946,MATCH(Graphs!$CK77,Data!$A$3:$A$946,0),MATCH(Graphs!CR$4,Data!$P$2:$Z$2,0))="n.q.",NA(),INDEX(Data!$P$3:$Z$946,MATCH(Graphs!$CK77,Data!$A$3:$A$946,0),MATCH(Graphs!CR$4,Data!$P$2:$Z$2,0)))</f>
        <v>364.55389584174401</v>
      </c>
      <c r="CS77" s="38">
        <f>IF(INDEX(Data!$P$3:$Z$946,MATCH(Graphs!$CK77,Data!$A$3:$A$946,0),MATCH(Graphs!CS$4,Data!$P$2:$Z$2,0))="n.q.",NA(),INDEX(Data!$P$3:$Z$946,MATCH(Graphs!$CK77,Data!$A$3:$A$946,0),MATCH(Graphs!CS$4,Data!$P$2:$Z$2,0)))</f>
        <v>351.72</v>
      </c>
      <c r="CT77" s="38" t="e">
        <f>IF(INDEX(Data!$P$3:$Z$946,MATCH(Graphs!$CK77,Data!$A$3:$A$946,0),MATCH(Graphs!CT$4,Data!$P$2:$Z$2,0))="n.q.",NA(),INDEX(Data!$P$3:$Z$946,MATCH(Graphs!$CK77,Data!$A$3:$A$946,0),MATCH(Graphs!CT$4,Data!$P$2:$Z$2,0)))</f>
        <v>#N/A</v>
      </c>
      <c r="CU77" s="38" t="e">
        <f>IF(INDEX(Data!$P$3:$Z$946,MATCH(Graphs!$CK77,Data!$A$3:$A$946,0),MATCH(Graphs!CU$4,Data!$P$2:$Z$2,0))="n.q.",NA(),INDEX(Data!$P$3:$Z$946,MATCH(Graphs!$CK77,Data!$A$3:$A$946,0),MATCH(Graphs!CU$4,Data!$P$2:$Z$2,0)))</f>
        <v>#N/A</v>
      </c>
      <c r="CV77" s="38" t="e">
        <f>IF(INDEX(Data!$P$3:$Z$946,MATCH(Graphs!$CK77,Data!$A$3:$A$946,0),MATCH(Graphs!CV$4,Data!$P$2:$Z$2,0))="n.q.",NA(),INDEX(Data!$P$3:$Z$946,MATCH(Graphs!$CK77,Data!$A$3:$A$946,0),MATCH(Graphs!CV$4,Data!$P$2:$Z$2,0)))</f>
        <v>#N/A</v>
      </c>
    </row>
    <row r="78" spans="89:100" ht="14.25" customHeight="1" x14ac:dyDescent="0.35">
      <c r="CK78" s="37">
        <f>Data!A76</f>
        <v>44860</v>
      </c>
      <c r="CL78" s="38">
        <f>IF(INDEX(Data!$B$3:$L$946,MATCH(Graphs!$CK78,Data!$A$3:$A$946,0),MATCH(Graphs!CL$4,Data!$B$2:$L$2,0))="n.q.",NA(),INDEX(Data!$B$3:$L$946,MATCH(Graphs!$CK78,Data!$A$3:$A$946,0),MATCH(Graphs!CL$4,Data!$B$2:$L$2,0)))</f>
        <v>341.85</v>
      </c>
      <c r="CM78" s="38">
        <f>IF(INDEX(Data!$B$3:$L$946,MATCH(Graphs!$CK78,Data!$A$3:$A$946,0),MATCH(Graphs!CM$4,Data!$B$2:$L$2,0))="n.q.",NA(),INDEX(Data!$B$3:$L$946,MATCH(Graphs!$CK78,Data!$A$3:$A$946,0),MATCH(Graphs!CM$4,Data!$B$2:$L$2,0)))</f>
        <v>433.85</v>
      </c>
      <c r="CN78" s="38">
        <f>IF(INDEX(Data!$B$3:$L$946,MATCH(Graphs!$CK78,Data!$A$3:$A$946,0),MATCH(Graphs!CN$4,Data!$B$2:$L$2,0))="n.q.",NA(),INDEX(Data!$B$3:$L$946,MATCH(Graphs!$CK78,Data!$A$3:$A$946,0),MATCH(Graphs!CN$4,Data!$B$2:$L$2,0)))</f>
        <v>270</v>
      </c>
      <c r="CO78" s="38" t="e">
        <f>IF(INDEX(Data!$B$3:$L$946,MATCH(Graphs!$CK78,Data!$A$3:$A$946,0),MATCH(Graphs!CO$4,Data!$B$2:$L$2,0))="n.q.",NA(),INDEX(Data!$B$3:$L$946,MATCH(Graphs!$CK78,Data!$A$3:$A$946,0),MATCH(Graphs!CO$4,Data!$B$2:$L$2,0)))</f>
        <v>#N/A</v>
      </c>
      <c r="CP78" s="38" t="e">
        <f>IF(INDEX(Data!$B$3:$L$946,MATCH(Graphs!$CK78,Data!$A$3:$A$946,0),MATCH(Graphs!CP$4,Data!$B$2:$L$2,0))="n.q.",NA(),INDEX(Data!$B$3:$L$946,MATCH(Graphs!$CK78,Data!$A$3:$A$946,0),MATCH(Graphs!CP$4,Data!$B$2:$L$2,0)))</f>
        <v>#N/A</v>
      </c>
      <c r="CR78" s="38">
        <f>IF(INDEX(Data!$P$3:$Z$946,MATCH(Graphs!$CK78,Data!$A$3:$A$946,0),MATCH(Graphs!CR$4,Data!$P$2:$Z$2,0))="n.q.",NA(),INDEX(Data!$P$3:$Z$946,MATCH(Graphs!$CK78,Data!$A$3:$A$946,0),MATCH(Graphs!CR$4,Data!$P$2:$Z$2,0)))</f>
        <v>367.24533572782599</v>
      </c>
      <c r="CS78" s="38">
        <f>IF(INDEX(Data!$P$3:$Z$946,MATCH(Graphs!$CK78,Data!$A$3:$A$946,0),MATCH(Graphs!CS$4,Data!$P$2:$Z$2,0))="n.q.",NA(),INDEX(Data!$P$3:$Z$946,MATCH(Graphs!$CK78,Data!$A$3:$A$946,0),MATCH(Graphs!CS$4,Data!$P$2:$Z$2,0)))</f>
        <v>352.22</v>
      </c>
      <c r="CT78" s="38">
        <f>IF(INDEX(Data!$P$3:$Z$946,MATCH(Graphs!$CK78,Data!$A$3:$A$946,0),MATCH(Graphs!CT$4,Data!$P$2:$Z$2,0))="n.q.",NA(),INDEX(Data!$P$3:$Z$946,MATCH(Graphs!$CK78,Data!$A$3:$A$946,0),MATCH(Graphs!CT$4,Data!$P$2:$Z$2,0)))</f>
        <v>263.39419335528288</v>
      </c>
      <c r="CU78" s="38" t="e">
        <f>IF(INDEX(Data!$P$3:$Z$946,MATCH(Graphs!$CK78,Data!$A$3:$A$946,0),MATCH(Graphs!CU$4,Data!$P$2:$Z$2,0))="n.q.",NA(),INDEX(Data!$P$3:$Z$946,MATCH(Graphs!$CK78,Data!$A$3:$A$946,0),MATCH(Graphs!CU$4,Data!$P$2:$Z$2,0)))</f>
        <v>#N/A</v>
      </c>
      <c r="CV78" s="38" t="e">
        <f>IF(INDEX(Data!$P$3:$Z$946,MATCH(Graphs!$CK78,Data!$A$3:$A$946,0),MATCH(Graphs!CV$4,Data!$P$2:$Z$2,0))="n.q.",NA(),INDEX(Data!$P$3:$Z$946,MATCH(Graphs!$CK78,Data!$A$3:$A$946,0),MATCH(Graphs!CV$4,Data!$P$2:$Z$2,0)))</f>
        <v>#N/A</v>
      </c>
    </row>
    <row r="79" spans="89:100" ht="14.25" customHeight="1" x14ac:dyDescent="0.35">
      <c r="CK79" s="37">
        <f>Data!A77</f>
        <v>44853</v>
      </c>
      <c r="CL79" s="38">
        <f>IF(INDEX(Data!$B$3:$L$946,MATCH(Graphs!$CK79,Data!$A$3:$A$946,0),MATCH(Graphs!CL$4,Data!$B$2:$L$2,0))="n.q.",NA(),INDEX(Data!$B$3:$L$946,MATCH(Graphs!$CK79,Data!$A$3:$A$946,0),MATCH(Graphs!CL$4,Data!$B$2:$L$2,0)))</f>
        <v>333</v>
      </c>
      <c r="CM79" s="38">
        <f>IF(INDEX(Data!$B$3:$L$946,MATCH(Graphs!$CK79,Data!$A$3:$A$946,0),MATCH(Graphs!CM$4,Data!$B$2:$L$2,0))="n.q.",NA(),INDEX(Data!$B$3:$L$946,MATCH(Graphs!$CK79,Data!$A$3:$A$946,0),MATCH(Graphs!CM$4,Data!$B$2:$L$2,0)))</f>
        <v>434.22</v>
      </c>
      <c r="CN79" s="38">
        <f>IF(INDEX(Data!$B$3:$L$946,MATCH(Graphs!$CK79,Data!$A$3:$A$946,0),MATCH(Graphs!CN$4,Data!$B$2:$L$2,0))="n.q.",NA(),INDEX(Data!$B$3:$L$946,MATCH(Graphs!$CK79,Data!$A$3:$A$946,0),MATCH(Graphs!CN$4,Data!$B$2:$L$2,0)))</f>
        <v>280</v>
      </c>
      <c r="CO79" s="38" t="e">
        <f>IF(INDEX(Data!$B$3:$L$946,MATCH(Graphs!$CK79,Data!$A$3:$A$946,0),MATCH(Graphs!CO$4,Data!$B$2:$L$2,0))="n.q.",NA(),INDEX(Data!$B$3:$L$946,MATCH(Graphs!$CK79,Data!$A$3:$A$946,0),MATCH(Graphs!CO$4,Data!$B$2:$L$2,0)))</f>
        <v>#N/A</v>
      </c>
      <c r="CP79" s="38" t="e">
        <f>IF(INDEX(Data!$B$3:$L$946,MATCH(Graphs!$CK79,Data!$A$3:$A$946,0),MATCH(Graphs!CP$4,Data!$B$2:$L$2,0))="n.q.",NA(),INDEX(Data!$B$3:$L$946,MATCH(Graphs!$CK79,Data!$A$3:$A$946,0),MATCH(Graphs!CP$4,Data!$B$2:$L$2,0)))</f>
        <v>#N/A</v>
      </c>
      <c r="CR79" s="38">
        <f>IF(INDEX(Data!$P$3:$Z$946,MATCH(Graphs!$CK79,Data!$A$3:$A$946,0),MATCH(Graphs!CR$4,Data!$P$2:$Z$2,0))="n.q.",NA(),INDEX(Data!$P$3:$Z$946,MATCH(Graphs!$CK79,Data!$A$3:$A$946,0),MATCH(Graphs!CR$4,Data!$P$2:$Z$2,0)))</f>
        <v>365.67805277152792</v>
      </c>
      <c r="CS79" s="38">
        <f>IF(INDEX(Data!$P$3:$Z$946,MATCH(Graphs!$CK79,Data!$A$3:$A$946,0),MATCH(Graphs!CS$4,Data!$P$2:$Z$2,0))="n.q.",NA(),INDEX(Data!$P$3:$Z$946,MATCH(Graphs!$CK79,Data!$A$3:$A$946,0),MATCH(Graphs!CS$4,Data!$P$2:$Z$2,0)))</f>
        <v>343.79</v>
      </c>
      <c r="CT79" s="38">
        <f>IF(INDEX(Data!$P$3:$Z$946,MATCH(Graphs!$CK79,Data!$A$3:$A$946,0),MATCH(Graphs!CT$4,Data!$P$2:$Z$2,0))="n.q.",NA(),INDEX(Data!$P$3:$Z$946,MATCH(Graphs!$CK79,Data!$A$3:$A$946,0),MATCH(Graphs!CT$4,Data!$P$2:$Z$2,0)))</f>
        <v>273.06197586418489</v>
      </c>
      <c r="CU79" s="38" t="e">
        <f>IF(INDEX(Data!$P$3:$Z$946,MATCH(Graphs!$CK79,Data!$A$3:$A$946,0),MATCH(Graphs!CU$4,Data!$P$2:$Z$2,0))="n.q.",NA(),INDEX(Data!$P$3:$Z$946,MATCH(Graphs!$CK79,Data!$A$3:$A$946,0),MATCH(Graphs!CU$4,Data!$P$2:$Z$2,0)))</f>
        <v>#N/A</v>
      </c>
      <c r="CV79" s="38" t="e">
        <f>IF(INDEX(Data!$P$3:$Z$946,MATCH(Graphs!$CK79,Data!$A$3:$A$946,0),MATCH(Graphs!CV$4,Data!$P$2:$Z$2,0))="n.q.",NA(),INDEX(Data!$P$3:$Z$946,MATCH(Graphs!$CK79,Data!$A$3:$A$946,0),MATCH(Graphs!CV$4,Data!$P$2:$Z$2,0)))</f>
        <v>#N/A</v>
      </c>
    </row>
    <row r="80" spans="89:100" ht="14.25" customHeight="1" x14ac:dyDescent="0.35">
      <c r="CK80" s="37">
        <f>Data!A78</f>
        <v>44846</v>
      </c>
      <c r="CL80" s="38">
        <f>IF(INDEX(Data!$B$3:$L$946,MATCH(Graphs!$CK80,Data!$A$3:$A$946,0),MATCH(Graphs!CL$4,Data!$B$2:$L$2,0))="n.q.",NA(),INDEX(Data!$B$3:$L$946,MATCH(Graphs!$CK80,Data!$A$3:$A$946,0),MATCH(Graphs!CL$4,Data!$B$2:$L$2,0)))</f>
        <v>347.47</v>
      </c>
      <c r="CM80" s="38">
        <f>IF(INDEX(Data!$B$3:$L$946,MATCH(Graphs!$CK80,Data!$A$3:$A$946,0),MATCH(Graphs!CM$4,Data!$B$2:$L$2,0))="n.q.",NA(),INDEX(Data!$B$3:$L$946,MATCH(Graphs!$CK80,Data!$A$3:$A$946,0),MATCH(Graphs!CM$4,Data!$B$2:$L$2,0)))</f>
        <v>439.09</v>
      </c>
      <c r="CN80" s="38">
        <f>IF(INDEX(Data!$B$3:$L$946,MATCH(Graphs!$CK80,Data!$A$3:$A$946,0),MATCH(Graphs!CN$4,Data!$B$2:$L$2,0))="n.q.",NA(),INDEX(Data!$B$3:$L$946,MATCH(Graphs!$CK80,Data!$A$3:$A$946,0),MATCH(Graphs!CN$4,Data!$B$2:$L$2,0)))</f>
        <v>285</v>
      </c>
      <c r="CO80" s="38" t="e">
        <f>IF(INDEX(Data!$B$3:$L$946,MATCH(Graphs!$CK80,Data!$A$3:$A$946,0),MATCH(Graphs!CO$4,Data!$B$2:$L$2,0))="n.q.",NA(),INDEX(Data!$B$3:$L$946,MATCH(Graphs!$CK80,Data!$A$3:$A$946,0),MATCH(Graphs!CO$4,Data!$B$2:$L$2,0)))</f>
        <v>#N/A</v>
      </c>
      <c r="CP80" s="38" t="e">
        <f>IF(INDEX(Data!$B$3:$L$946,MATCH(Graphs!$CK80,Data!$A$3:$A$946,0),MATCH(Graphs!CP$4,Data!$B$2:$L$2,0))="n.q.",NA(),INDEX(Data!$B$3:$L$946,MATCH(Graphs!$CK80,Data!$A$3:$A$946,0),MATCH(Graphs!CP$4,Data!$B$2:$L$2,0)))</f>
        <v>#N/A</v>
      </c>
      <c r="CR80" s="38">
        <f>IF(INDEX(Data!$P$3:$Z$946,MATCH(Graphs!$CK80,Data!$A$3:$A$946,0),MATCH(Graphs!CR$4,Data!$P$2:$Z$2,0))="n.q.",NA(),INDEX(Data!$P$3:$Z$946,MATCH(Graphs!$CK80,Data!$A$3:$A$946,0),MATCH(Graphs!CR$4,Data!$P$2:$Z$2,0)))</f>
        <v>364.23861528951159</v>
      </c>
      <c r="CS80" s="38">
        <f>IF(INDEX(Data!$P$3:$Z$946,MATCH(Graphs!$CK80,Data!$A$3:$A$946,0),MATCH(Graphs!CS$4,Data!$P$2:$Z$2,0))="n.q.",NA(),INDEX(Data!$P$3:$Z$946,MATCH(Graphs!$CK80,Data!$A$3:$A$946,0),MATCH(Graphs!CS$4,Data!$P$2:$Z$2,0)))</f>
        <v>354.79</v>
      </c>
      <c r="CT80" s="38">
        <f>IF(INDEX(Data!$P$3:$Z$946,MATCH(Graphs!$CK80,Data!$A$3:$A$946,0),MATCH(Graphs!CT$4,Data!$P$2:$Z$2,0))="n.q.",NA(),INDEX(Data!$P$3:$Z$946,MATCH(Graphs!$CK80,Data!$A$3:$A$946,0),MATCH(Graphs!CT$4,Data!$P$2:$Z$2,0)))</f>
        <v>275.08757469606428</v>
      </c>
      <c r="CU80" s="38" t="e">
        <f>IF(INDEX(Data!$P$3:$Z$946,MATCH(Graphs!$CK80,Data!$A$3:$A$946,0),MATCH(Graphs!CU$4,Data!$P$2:$Z$2,0))="n.q.",NA(),INDEX(Data!$P$3:$Z$946,MATCH(Graphs!$CK80,Data!$A$3:$A$946,0),MATCH(Graphs!CU$4,Data!$P$2:$Z$2,0)))</f>
        <v>#N/A</v>
      </c>
      <c r="CV80" s="38" t="e">
        <f>IF(INDEX(Data!$P$3:$Z$946,MATCH(Graphs!$CK80,Data!$A$3:$A$946,0),MATCH(Graphs!CV$4,Data!$P$2:$Z$2,0))="n.q.",NA(),INDEX(Data!$P$3:$Z$946,MATCH(Graphs!$CK80,Data!$A$3:$A$946,0),MATCH(Graphs!CV$4,Data!$P$2:$Z$2,0)))</f>
        <v>#N/A</v>
      </c>
    </row>
    <row r="81" spans="89:100" ht="14.25" customHeight="1" x14ac:dyDescent="0.35">
      <c r="CK81" s="37">
        <f>Data!A79</f>
        <v>44839</v>
      </c>
      <c r="CL81" s="38">
        <f>IF(INDEX(Data!$B$3:$L$946,MATCH(Graphs!$CK81,Data!$A$3:$A$946,0),MATCH(Graphs!CL$4,Data!$B$2:$L$2,0))="n.q.",NA(),INDEX(Data!$B$3:$L$946,MATCH(Graphs!$CK81,Data!$A$3:$A$946,0),MATCH(Graphs!CL$4,Data!$B$2:$L$2,0)))</f>
        <v>351.74</v>
      </c>
      <c r="CM81" s="38">
        <f>IF(INDEX(Data!$B$3:$L$946,MATCH(Graphs!$CK81,Data!$A$3:$A$946,0),MATCH(Graphs!CM$4,Data!$B$2:$L$2,0))="n.q.",NA(),INDEX(Data!$B$3:$L$946,MATCH(Graphs!$CK81,Data!$A$3:$A$946,0),MATCH(Graphs!CM$4,Data!$B$2:$L$2,0)))</f>
        <v>446.53</v>
      </c>
      <c r="CN81" s="38">
        <f>IF(INDEX(Data!$B$3:$L$946,MATCH(Graphs!$CK81,Data!$A$3:$A$946,0),MATCH(Graphs!CN$4,Data!$B$2:$L$2,0))="n.q.",NA(),INDEX(Data!$B$3:$L$946,MATCH(Graphs!$CK81,Data!$A$3:$A$946,0),MATCH(Graphs!CN$4,Data!$B$2:$L$2,0)))</f>
        <v>280</v>
      </c>
      <c r="CO81" s="38" t="e">
        <f>IF(INDEX(Data!$B$3:$L$946,MATCH(Graphs!$CK81,Data!$A$3:$A$946,0),MATCH(Graphs!CO$4,Data!$B$2:$L$2,0))="n.q.",NA(),INDEX(Data!$B$3:$L$946,MATCH(Graphs!$CK81,Data!$A$3:$A$946,0),MATCH(Graphs!CO$4,Data!$B$2:$L$2,0)))</f>
        <v>#N/A</v>
      </c>
      <c r="CP81" s="38" t="e">
        <f>IF(INDEX(Data!$B$3:$L$946,MATCH(Graphs!$CK81,Data!$A$3:$A$946,0),MATCH(Graphs!CP$4,Data!$B$2:$L$2,0))="n.q.",NA(),INDEX(Data!$B$3:$L$946,MATCH(Graphs!$CK81,Data!$A$3:$A$946,0),MATCH(Graphs!CP$4,Data!$B$2:$L$2,0)))</f>
        <v>#N/A</v>
      </c>
      <c r="CR81" s="38">
        <f>IF(INDEX(Data!$P$3:$Z$946,MATCH(Graphs!$CK81,Data!$A$3:$A$946,0),MATCH(Graphs!CR$4,Data!$P$2:$Z$2,0))="n.q.",NA(),INDEX(Data!$P$3:$Z$946,MATCH(Graphs!$CK81,Data!$A$3:$A$946,0),MATCH(Graphs!CR$4,Data!$P$2:$Z$2,0)))</f>
        <v>337.10539586485123</v>
      </c>
      <c r="CS81" s="38" t="e">
        <f>IF(INDEX(Data!$P$3:$Z$946,MATCH(Graphs!$CK81,Data!$A$3:$A$946,0),MATCH(Graphs!CS$4,Data!$P$2:$Z$2,0))="n.q.",NA(),INDEX(Data!$P$3:$Z$946,MATCH(Graphs!$CK81,Data!$A$3:$A$946,0),MATCH(Graphs!CS$4,Data!$P$2:$Z$2,0)))</f>
        <v>#N/A</v>
      </c>
      <c r="CT81" s="38">
        <f>IF(INDEX(Data!$P$3:$Z$946,MATCH(Graphs!$CK81,Data!$A$3:$A$946,0),MATCH(Graphs!CT$4,Data!$P$2:$Z$2,0))="n.q.",NA(),INDEX(Data!$P$3:$Z$946,MATCH(Graphs!$CK81,Data!$A$3:$A$946,0),MATCH(Graphs!CT$4,Data!$P$2:$Z$2,0)))</f>
        <v>269.28895612708016</v>
      </c>
      <c r="CU81" s="38" t="e">
        <f>IF(INDEX(Data!$P$3:$Z$946,MATCH(Graphs!$CK81,Data!$A$3:$A$946,0),MATCH(Graphs!CU$4,Data!$P$2:$Z$2,0))="n.q.",NA(),INDEX(Data!$P$3:$Z$946,MATCH(Graphs!$CK81,Data!$A$3:$A$946,0),MATCH(Graphs!CU$4,Data!$P$2:$Z$2,0)))</f>
        <v>#N/A</v>
      </c>
      <c r="CV81" s="38" t="e">
        <f>IF(INDEX(Data!$P$3:$Z$946,MATCH(Graphs!$CK81,Data!$A$3:$A$946,0),MATCH(Graphs!CV$4,Data!$P$2:$Z$2,0))="n.q.",NA(),INDEX(Data!$P$3:$Z$946,MATCH(Graphs!$CK81,Data!$A$3:$A$946,0),MATCH(Graphs!CV$4,Data!$P$2:$Z$2,0)))</f>
        <v>#N/A</v>
      </c>
    </row>
    <row r="82" spans="89:100" ht="14.25" customHeight="1" x14ac:dyDescent="0.35">
      <c r="CK82" s="37">
        <f>Data!A80</f>
        <v>44832</v>
      </c>
      <c r="CL82" s="38">
        <f>IF(INDEX(Data!$B$3:$L$946,MATCH(Graphs!$CK82,Data!$A$3:$A$946,0),MATCH(Graphs!CL$4,Data!$B$2:$L$2,0))="n.q.",NA(),INDEX(Data!$B$3:$L$946,MATCH(Graphs!$CK82,Data!$A$3:$A$946,0),MATCH(Graphs!CL$4,Data!$B$2:$L$2,0)))</f>
        <v>345.17</v>
      </c>
      <c r="CM82" s="38">
        <f>IF(INDEX(Data!$B$3:$L$946,MATCH(Graphs!$CK82,Data!$A$3:$A$946,0),MATCH(Graphs!CM$4,Data!$B$2:$L$2,0))="n.q.",NA(),INDEX(Data!$B$3:$L$946,MATCH(Graphs!$CK82,Data!$A$3:$A$946,0),MATCH(Graphs!CM$4,Data!$B$2:$L$2,0)))</f>
        <v>439.45</v>
      </c>
      <c r="CN82" s="38">
        <f>IF(INDEX(Data!$B$3:$L$946,MATCH(Graphs!$CK82,Data!$A$3:$A$946,0),MATCH(Graphs!CN$4,Data!$B$2:$L$2,0))="n.q.",NA(),INDEX(Data!$B$3:$L$946,MATCH(Graphs!$CK82,Data!$A$3:$A$946,0),MATCH(Graphs!CN$4,Data!$B$2:$L$2,0)))</f>
        <v>280</v>
      </c>
      <c r="CO82" s="38" t="e">
        <f>IF(INDEX(Data!$B$3:$L$946,MATCH(Graphs!$CK82,Data!$A$3:$A$946,0),MATCH(Graphs!CO$4,Data!$B$2:$L$2,0))="n.q.",NA(),INDEX(Data!$B$3:$L$946,MATCH(Graphs!$CK82,Data!$A$3:$A$946,0),MATCH(Graphs!CO$4,Data!$B$2:$L$2,0)))</f>
        <v>#N/A</v>
      </c>
      <c r="CP82" s="38" t="e">
        <f>IF(INDEX(Data!$B$3:$L$946,MATCH(Graphs!$CK82,Data!$A$3:$A$946,0),MATCH(Graphs!CP$4,Data!$B$2:$L$2,0))="n.q.",NA(),INDEX(Data!$B$3:$L$946,MATCH(Graphs!$CK82,Data!$A$3:$A$946,0),MATCH(Graphs!CP$4,Data!$B$2:$L$2,0)))</f>
        <v>#N/A</v>
      </c>
      <c r="CR82" s="38">
        <f>IF(INDEX(Data!$P$3:$Z$946,MATCH(Graphs!$CK82,Data!$A$3:$A$946,0),MATCH(Graphs!CR$4,Data!$P$2:$Z$2,0))="n.q.",NA(),INDEX(Data!$P$3:$Z$946,MATCH(Graphs!$CK82,Data!$A$3:$A$946,0),MATCH(Graphs!CR$4,Data!$P$2:$Z$2,0)))</f>
        <v>336.88447464715108</v>
      </c>
      <c r="CS82" s="38" t="e">
        <f>IF(INDEX(Data!$P$3:$Z$946,MATCH(Graphs!$CK82,Data!$A$3:$A$946,0),MATCH(Graphs!CS$4,Data!$P$2:$Z$2,0))="n.q.",NA(),INDEX(Data!$P$3:$Z$946,MATCH(Graphs!$CK82,Data!$A$3:$A$946,0),MATCH(Graphs!CS$4,Data!$P$2:$Z$2,0)))</f>
        <v>#N/A</v>
      </c>
      <c r="CT82" s="38">
        <f>IF(INDEX(Data!$P$3:$Z$946,MATCH(Graphs!$CK82,Data!$A$3:$A$946,0),MATCH(Graphs!CT$4,Data!$P$2:$Z$2,0))="n.q.",NA(),INDEX(Data!$P$3:$Z$946,MATCH(Graphs!$CK82,Data!$A$3:$A$946,0),MATCH(Graphs!CT$4,Data!$P$2:$Z$2,0)))</f>
        <v>272.86983795086252</v>
      </c>
      <c r="CU82" s="38" t="e">
        <f>IF(INDEX(Data!$P$3:$Z$946,MATCH(Graphs!$CK82,Data!$A$3:$A$946,0),MATCH(Graphs!CU$4,Data!$P$2:$Z$2,0))="n.q.",NA(),INDEX(Data!$P$3:$Z$946,MATCH(Graphs!$CK82,Data!$A$3:$A$946,0),MATCH(Graphs!CU$4,Data!$P$2:$Z$2,0)))</f>
        <v>#N/A</v>
      </c>
      <c r="CV82" s="38" t="e">
        <f>IF(INDEX(Data!$P$3:$Z$946,MATCH(Graphs!$CK82,Data!$A$3:$A$946,0),MATCH(Graphs!CV$4,Data!$P$2:$Z$2,0))="n.q.",NA(),INDEX(Data!$P$3:$Z$946,MATCH(Graphs!$CK82,Data!$A$3:$A$946,0),MATCH(Graphs!CV$4,Data!$P$2:$Z$2,0)))</f>
        <v>#N/A</v>
      </c>
    </row>
    <row r="83" spans="89:100" ht="14.25" customHeight="1" x14ac:dyDescent="0.35">
      <c r="CK83" s="37">
        <f>Data!A81</f>
        <v>44825</v>
      </c>
      <c r="CL83" s="38">
        <f>IF(INDEX(Data!$B$3:$L$946,MATCH(Graphs!$CK83,Data!$A$3:$A$946,0),MATCH(Graphs!CL$4,Data!$B$2:$L$2,0))="n.q.",NA(),INDEX(Data!$B$3:$L$946,MATCH(Graphs!$CK83,Data!$A$3:$A$946,0),MATCH(Graphs!CL$4,Data!$B$2:$L$2,0)))</f>
        <v>348.34</v>
      </c>
      <c r="CM83" s="38">
        <f>IF(INDEX(Data!$B$3:$L$946,MATCH(Graphs!$CK83,Data!$A$3:$A$946,0),MATCH(Graphs!CM$4,Data!$B$2:$L$2,0))="n.q.",NA(),INDEX(Data!$B$3:$L$946,MATCH(Graphs!$CK83,Data!$A$3:$A$946,0),MATCH(Graphs!CM$4,Data!$B$2:$L$2,0)))</f>
        <v>437.98</v>
      </c>
      <c r="CN83" s="38">
        <f>IF(INDEX(Data!$B$3:$L$946,MATCH(Graphs!$CK83,Data!$A$3:$A$946,0),MATCH(Graphs!CN$4,Data!$B$2:$L$2,0))="n.q.",NA(),INDEX(Data!$B$3:$L$946,MATCH(Graphs!$CK83,Data!$A$3:$A$946,0),MATCH(Graphs!CN$4,Data!$B$2:$L$2,0)))</f>
        <v>271</v>
      </c>
      <c r="CO83" s="38" t="e">
        <f>IF(INDEX(Data!$B$3:$L$946,MATCH(Graphs!$CK83,Data!$A$3:$A$946,0),MATCH(Graphs!CO$4,Data!$B$2:$L$2,0))="n.q.",NA(),INDEX(Data!$B$3:$L$946,MATCH(Graphs!$CK83,Data!$A$3:$A$946,0),MATCH(Graphs!CO$4,Data!$B$2:$L$2,0)))</f>
        <v>#N/A</v>
      </c>
      <c r="CP83" s="38" t="e">
        <f>IF(INDEX(Data!$B$3:$L$946,MATCH(Graphs!$CK83,Data!$A$3:$A$946,0),MATCH(Graphs!CP$4,Data!$B$2:$L$2,0))="n.q.",NA(),INDEX(Data!$B$3:$L$946,MATCH(Graphs!$CK83,Data!$A$3:$A$946,0),MATCH(Graphs!CP$4,Data!$B$2:$L$2,0)))</f>
        <v>#N/A</v>
      </c>
      <c r="CR83" s="38">
        <f>IF(INDEX(Data!$P$3:$Z$946,MATCH(Graphs!$CK83,Data!$A$3:$A$946,0),MATCH(Graphs!CR$4,Data!$P$2:$Z$2,0))="n.q.",NA(),INDEX(Data!$P$3:$Z$946,MATCH(Graphs!$CK83,Data!$A$3:$A$946,0),MATCH(Graphs!CR$4,Data!$P$2:$Z$2,0)))</f>
        <v>331.24369069250957</v>
      </c>
      <c r="CS83" s="38">
        <f>IF(INDEX(Data!$P$3:$Z$946,MATCH(Graphs!$CK83,Data!$A$3:$A$946,0),MATCH(Graphs!CS$4,Data!$P$2:$Z$2,0))="n.q.",NA(),INDEX(Data!$P$3:$Z$946,MATCH(Graphs!$CK83,Data!$A$3:$A$946,0),MATCH(Graphs!CS$4,Data!$P$2:$Z$2,0)))</f>
        <v>360.22</v>
      </c>
      <c r="CT83" s="38">
        <f>IF(INDEX(Data!$P$3:$Z$946,MATCH(Graphs!$CK83,Data!$A$3:$A$946,0),MATCH(Graphs!CT$4,Data!$P$2:$Z$2,0))="n.q.",NA(),INDEX(Data!$P$3:$Z$946,MATCH(Graphs!$CK83,Data!$A$3:$A$946,0),MATCH(Graphs!CT$4,Data!$P$2:$Z$2,0)))</f>
        <v>264.48616999798099</v>
      </c>
      <c r="CU83" s="38" t="e">
        <f>IF(INDEX(Data!$P$3:$Z$946,MATCH(Graphs!$CK83,Data!$A$3:$A$946,0),MATCH(Graphs!CU$4,Data!$P$2:$Z$2,0))="n.q.",NA(),INDEX(Data!$P$3:$Z$946,MATCH(Graphs!$CK83,Data!$A$3:$A$946,0),MATCH(Graphs!CU$4,Data!$P$2:$Z$2,0)))</f>
        <v>#N/A</v>
      </c>
      <c r="CV83" s="38" t="e">
        <f>IF(INDEX(Data!$P$3:$Z$946,MATCH(Graphs!$CK83,Data!$A$3:$A$946,0),MATCH(Graphs!CV$4,Data!$P$2:$Z$2,0))="n.q.",NA(),INDEX(Data!$P$3:$Z$946,MATCH(Graphs!$CK83,Data!$A$3:$A$946,0),MATCH(Graphs!CV$4,Data!$P$2:$Z$2,0)))</f>
        <v>#N/A</v>
      </c>
    </row>
    <row r="84" spans="89:100" ht="14.25" customHeight="1" x14ac:dyDescent="0.35">
      <c r="CK84" s="37">
        <f>Data!A82</f>
        <v>44818</v>
      </c>
      <c r="CL84" s="38">
        <f>IF(INDEX(Data!$B$3:$L$946,MATCH(Graphs!$CK84,Data!$A$3:$A$946,0),MATCH(Graphs!CL$4,Data!$B$2:$L$2,0))="n.q.",NA(),INDEX(Data!$B$3:$L$946,MATCH(Graphs!$CK84,Data!$A$3:$A$946,0),MATCH(Graphs!CL$4,Data!$B$2:$L$2,0)))</f>
        <v>345.38</v>
      </c>
      <c r="CM84" s="38">
        <f>IF(INDEX(Data!$B$3:$L$946,MATCH(Graphs!$CK84,Data!$A$3:$A$946,0),MATCH(Graphs!CM$4,Data!$B$2:$L$2,0))="n.q.",NA(),INDEX(Data!$B$3:$L$946,MATCH(Graphs!$CK84,Data!$A$3:$A$946,0),MATCH(Graphs!CM$4,Data!$B$2:$L$2,0)))</f>
        <v>432.47</v>
      </c>
      <c r="CN84" s="38">
        <f>IF(INDEX(Data!$B$3:$L$946,MATCH(Graphs!$CK84,Data!$A$3:$A$946,0),MATCH(Graphs!CN$4,Data!$B$2:$L$2,0))="n.q.",NA(),INDEX(Data!$B$3:$L$946,MATCH(Graphs!$CK84,Data!$A$3:$A$946,0),MATCH(Graphs!CN$4,Data!$B$2:$L$2,0)))</f>
        <v>271</v>
      </c>
      <c r="CO84" s="38" t="e">
        <f>IF(INDEX(Data!$B$3:$L$946,MATCH(Graphs!$CK84,Data!$A$3:$A$946,0),MATCH(Graphs!CO$4,Data!$B$2:$L$2,0))="n.q.",NA(),INDEX(Data!$B$3:$L$946,MATCH(Graphs!$CK84,Data!$A$3:$A$946,0),MATCH(Graphs!CO$4,Data!$B$2:$L$2,0)))</f>
        <v>#N/A</v>
      </c>
      <c r="CP84" s="38" t="e">
        <f>IF(INDEX(Data!$B$3:$L$946,MATCH(Graphs!$CK84,Data!$A$3:$A$946,0),MATCH(Graphs!CP$4,Data!$B$2:$L$2,0))="n.q.",NA(),INDEX(Data!$B$3:$L$946,MATCH(Graphs!$CK84,Data!$A$3:$A$946,0),MATCH(Graphs!CP$4,Data!$B$2:$L$2,0)))</f>
        <v>#N/A</v>
      </c>
      <c r="CR84" s="38">
        <f>IF(INDEX(Data!$P$3:$Z$946,MATCH(Graphs!$CK84,Data!$A$3:$A$946,0),MATCH(Graphs!CR$4,Data!$P$2:$Z$2,0))="n.q.",NA(),INDEX(Data!$P$3:$Z$946,MATCH(Graphs!$CK84,Data!$A$3:$A$946,0),MATCH(Graphs!CR$4,Data!$P$2:$Z$2,0)))</f>
        <v>325.995995995996</v>
      </c>
      <c r="CS84" s="38">
        <f>IF(INDEX(Data!$P$3:$Z$946,MATCH(Graphs!$CK84,Data!$A$3:$A$946,0),MATCH(Graphs!CS$4,Data!$P$2:$Z$2,0))="n.q.",NA(),INDEX(Data!$P$3:$Z$946,MATCH(Graphs!$CK84,Data!$A$3:$A$946,0),MATCH(Graphs!CS$4,Data!$P$2:$Z$2,0)))</f>
        <v>347.79</v>
      </c>
      <c r="CT84" s="38">
        <f>IF(INDEX(Data!$P$3:$Z$946,MATCH(Graphs!$CK84,Data!$A$3:$A$946,0),MATCH(Graphs!CT$4,Data!$P$2:$Z$2,0))="n.q.",NA(),INDEX(Data!$P$3:$Z$946,MATCH(Graphs!$CK84,Data!$A$3:$A$946,0),MATCH(Graphs!CT$4,Data!$P$2:$Z$2,0)))</f>
        <v>264.26426426426428</v>
      </c>
      <c r="CU84" s="38" t="e">
        <f>IF(INDEX(Data!$P$3:$Z$946,MATCH(Graphs!$CK84,Data!$A$3:$A$946,0),MATCH(Graphs!CU$4,Data!$P$2:$Z$2,0))="n.q.",NA(),INDEX(Data!$P$3:$Z$946,MATCH(Graphs!$CK84,Data!$A$3:$A$946,0),MATCH(Graphs!CU$4,Data!$P$2:$Z$2,0)))</f>
        <v>#N/A</v>
      </c>
      <c r="CV84" s="38" t="e">
        <f>IF(INDEX(Data!$P$3:$Z$946,MATCH(Graphs!$CK84,Data!$A$3:$A$946,0),MATCH(Graphs!CV$4,Data!$P$2:$Z$2,0))="n.q.",NA(),INDEX(Data!$P$3:$Z$946,MATCH(Graphs!$CK84,Data!$A$3:$A$946,0),MATCH(Graphs!CV$4,Data!$P$2:$Z$2,0)))</f>
        <v>#N/A</v>
      </c>
    </row>
    <row r="85" spans="89:100" ht="14.25" customHeight="1" x14ac:dyDescent="0.35">
      <c r="CK85" s="37">
        <f>Data!A83</f>
        <v>44811</v>
      </c>
      <c r="CL85" s="38">
        <f>IF(INDEX(Data!$B$3:$L$946,MATCH(Graphs!$CK85,Data!$A$3:$A$946,0),MATCH(Graphs!CL$4,Data!$B$2:$L$2,0))="n.q.",NA(),INDEX(Data!$B$3:$L$946,MATCH(Graphs!$CK85,Data!$A$3:$A$946,0),MATCH(Graphs!CL$4,Data!$B$2:$L$2,0)))</f>
        <v>335.55</v>
      </c>
      <c r="CM85" s="38">
        <f>IF(INDEX(Data!$B$3:$L$946,MATCH(Graphs!$CK85,Data!$A$3:$A$946,0),MATCH(Graphs!CM$4,Data!$B$2:$L$2,0))="n.q.",NA(),INDEX(Data!$B$3:$L$946,MATCH(Graphs!$CK85,Data!$A$3:$A$946,0),MATCH(Graphs!CM$4,Data!$B$2:$L$2,0)))</f>
        <v>395.55</v>
      </c>
      <c r="CN85" s="38">
        <f>IF(INDEX(Data!$B$3:$L$946,MATCH(Graphs!$CK85,Data!$A$3:$A$946,0),MATCH(Graphs!CN$4,Data!$B$2:$L$2,0))="n.q.",NA(),INDEX(Data!$B$3:$L$946,MATCH(Graphs!$CK85,Data!$A$3:$A$946,0),MATCH(Graphs!CN$4,Data!$B$2:$L$2,0)))</f>
        <v>266</v>
      </c>
      <c r="CO85" s="38" t="e">
        <f>IF(INDEX(Data!$B$3:$L$946,MATCH(Graphs!$CK85,Data!$A$3:$A$946,0),MATCH(Graphs!CO$4,Data!$B$2:$L$2,0))="n.q.",NA(),INDEX(Data!$B$3:$L$946,MATCH(Graphs!$CK85,Data!$A$3:$A$946,0),MATCH(Graphs!CO$4,Data!$B$2:$L$2,0)))</f>
        <v>#N/A</v>
      </c>
      <c r="CP85" s="38" t="e">
        <f>IF(INDEX(Data!$B$3:$L$946,MATCH(Graphs!$CK85,Data!$A$3:$A$946,0),MATCH(Graphs!CP$4,Data!$B$2:$L$2,0))="n.q.",NA(),INDEX(Data!$B$3:$L$946,MATCH(Graphs!$CK85,Data!$A$3:$A$946,0),MATCH(Graphs!CP$4,Data!$B$2:$L$2,0)))</f>
        <v>#N/A</v>
      </c>
      <c r="CR85" s="38">
        <f>IF(INDEX(Data!$P$3:$Z$946,MATCH(Graphs!$CK85,Data!$A$3:$A$946,0),MATCH(Graphs!CR$4,Data!$P$2:$Z$2,0))="n.q.",NA(),INDEX(Data!$P$3:$Z$946,MATCH(Graphs!$CK85,Data!$A$3:$A$946,0),MATCH(Graphs!CR$4,Data!$P$2:$Z$2,0)))</f>
        <v>328.46737481031863</v>
      </c>
      <c r="CS85" s="38">
        <f>IF(INDEX(Data!$P$3:$Z$946,MATCH(Graphs!$CK85,Data!$A$3:$A$946,0),MATCH(Graphs!CS$4,Data!$P$2:$Z$2,0))="n.q.",NA(),INDEX(Data!$P$3:$Z$946,MATCH(Graphs!$CK85,Data!$A$3:$A$946,0),MATCH(Graphs!CS$4,Data!$P$2:$Z$2,0)))</f>
        <v>348.79</v>
      </c>
      <c r="CT85" s="38">
        <f>IF(INDEX(Data!$P$3:$Z$946,MATCH(Graphs!$CK85,Data!$A$3:$A$946,0),MATCH(Graphs!CT$4,Data!$P$2:$Z$2,0))="n.q.",NA(),INDEX(Data!$P$3:$Z$946,MATCH(Graphs!$CK85,Data!$A$3:$A$946,0),MATCH(Graphs!CT$4,Data!$P$2:$Z$2,0)))</f>
        <v>264.03641881638845</v>
      </c>
      <c r="CU85" s="38" t="e">
        <f>IF(INDEX(Data!$P$3:$Z$946,MATCH(Graphs!$CK85,Data!$A$3:$A$946,0),MATCH(Graphs!CU$4,Data!$P$2:$Z$2,0))="n.q.",NA(),INDEX(Data!$P$3:$Z$946,MATCH(Graphs!$CK85,Data!$A$3:$A$946,0),MATCH(Graphs!CU$4,Data!$P$2:$Z$2,0)))</f>
        <v>#N/A</v>
      </c>
      <c r="CV85" s="38" t="e">
        <f>IF(INDEX(Data!$P$3:$Z$946,MATCH(Graphs!$CK85,Data!$A$3:$A$946,0),MATCH(Graphs!CV$4,Data!$P$2:$Z$2,0))="n.q.",NA(),INDEX(Data!$P$3:$Z$946,MATCH(Graphs!$CK85,Data!$A$3:$A$946,0),MATCH(Graphs!CV$4,Data!$P$2:$Z$2,0)))</f>
        <v>#N/A</v>
      </c>
    </row>
    <row r="86" spans="89:100" ht="14.25" customHeight="1" x14ac:dyDescent="0.35">
      <c r="CK86" s="37">
        <f>Data!A84</f>
        <v>44804</v>
      </c>
      <c r="CL86" s="38">
        <f>IF(INDEX(Data!$B$3:$L$946,MATCH(Graphs!$CK86,Data!$A$3:$A$946,0),MATCH(Graphs!CL$4,Data!$B$2:$L$2,0))="n.q.",NA(),INDEX(Data!$B$3:$L$946,MATCH(Graphs!$CK86,Data!$A$3:$A$946,0),MATCH(Graphs!CL$4,Data!$B$2:$L$2,0)))</f>
        <v>340.81</v>
      </c>
      <c r="CM86" s="38">
        <f>IF(INDEX(Data!$B$3:$L$946,MATCH(Graphs!$CK86,Data!$A$3:$A$946,0),MATCH(Graphs!CM$4,Data!$B$2:$L$2,0))="n.q.",NA(),INDEX(Data!$B$3:$L$946,MATCH(Graphs!$CK86,Data!$A$3:$A$946,0),MATCH(Graphs!CM$4,Data!$B$2:$L$2,0)))</f>
        <v>403.91</v>
      </c>
      <c r="CN86" s="38" t="e">
        <f>IF(INDEX(Data!$B$3:$L$946,MATCH(Graphs!$CK86,Data!$A$3:$A$946,0),MATCH(Graphs!CN$4,Data!$B$2:$L$2,0))="n.q.",NA(),INDEX(Data!$B$3:$L$946,MATCH(Graphs!$CK86,Data!$A$3:$A$946,0),MATCH(Graphs!CN$4,Data!$B$2:$L$2,0)))</f>
        <v>#N/A</v>
      </c>
      <c r="CO86" s="38" t="e">
        <f>IF(INDEX(Data!$B$3:$L$946,MATCH(Graphs!$CK86,Data!$A$3:$A$946,0),MATCH(Graphs!CO$4,Data!$B$2:$L$2,0))="n.q.",NA(),INDEX(Data!$B$3:$L$946,MATCH(Graphs!$CK86,Data!$A$3:$A$946,0),MATCH(Graphs!CO$4,Data!$B$2:$L$2,0)))</f>
        <v>#N/A</v>
      </c>
      <c r="CP86" s="38" t="e">
        <f>IF(INDEX(Data!$B$3:$L$946,MATCH(Graphs!$CK86,Data!$A$3:$A$946,0),MATCH(Graphs!CP$4,Data!$B$2:$L$2,0))="n.q.",NA(),INDEX(Data!$B$3:$L$946,MATCH(Graphs!$CK86,Data!$A$3:$A$946,0),MATCH(Graphs!CP$4,Data!$B$2:$L$2,0)))</f>
        <v>#N/A</v>
      </c>
      <c r="CR86" s="38">
        <f>IF(INDEX(Data!$P$3:$Z$946,MATCH(Graphs!$CK86,Data!$A$3:$A$946,0),MATCH(Graphs!CR$4,Data!$P$2:$Z$2,0))="n.q.",NA(),INDEX(Data!$P$3:$Z$946,MATCH(Graphs!$CK86,Data!$A$3:$A$946,0),MATCH(Graphs!CR$4,Data!$P$2:$Z$2,0)))</f>
        <v>322.33</v>
      </c>
      <c r="CS86" s="38">
        <f>IF(INDEX(Data!$P$3:$Z$946,MATCH(Graphs!$CK86,Data!$A$3:$A$946,0),MATCH(Graphs!CS$4,Data!$P$2:$Z$2,0))="n.q.",NA(),INDEX(Data!$P$3:$Z$946,MATCH(Graphs!$CK86,Data!$A$3:$A$946,0),MATCH(Graphs!CS$4,Data!$P$2:$Z$2,0)))</f>
        <v>339.79</v>
      </c>
      <c r="CT86" s="38" t="e">
        <f>IF(INDEX(Data!$P$3:$Z$946,MATCH(Graphs!$CK86,Data!$A$3:$A$946,0),MATCH(Graphs!CT$4,Data!$P$2:$Z$2,0))="n.q.",NA(),INDEX(Data!$P$3:$Z$946,MATCH(Graphs!$CK86,Data!$A$3:$A$946,0),MATCH(Graphs!CT$4,Data!$P$2:$Z$2,0)))</f>
        <v>#N/A</v>
      </c>
      <c r="CU86" s="38" t="e">
        <f>IF(INDEX(Data!$P$3:$Z$946,MATCH(Graphs!$CK86,Data!$A$3:$A$946,0),MATCH(Graphs!CU$4,Data!$P$2:$Z$2,0))="n.q.",NA(),INDEX(Data!$P$3:$Z$946,MATCH(Graphs!$CK86,Data!$A$3:$A$946,0),MATCH(Graphs!CU$4,Data!$P$2:$Z$2,0)))</f>
        <v>#N/A</v>
      </c>
      <c r="CV86" s="38" t="e">
        <f>IF(INDEX(Data!$P$3:$Z$946,MATCH(Graphs!$CK86,Data!$A$3:$A$946,0),MATCH(Graphs!CV$4,Data!$P$2:$Z$2,0))="n.q.",NA(),INDEX(Data!$P$3:$Z$946,MATCH(Graphs!$CK86,Data!$A$3:$A$946,0),MATCH(Graphs!CV$4,Data!$P$2:$Z$2,0)))</f>
        <v>#N/A</v>
      </c>
    </row>
    <row r="87" spans="89:100" ht="14.25" customHeight="1" x14ac:dyDescent="0.35">
      <c r="CK87" s="37">
        <f>Data!A85</f>
        <v>44797</v>
      </c>
      <c r="CL87" s="38">
        <f>IF(INDEX(Data!$B$3:$L$946,MATCH(Graphs!$CK87,Data!$A$3:$A$946,0),MATCH(Graphs!CL$4,Data!$B$2:$L$2,0))="n.q.",NA(),INDEX(Data!$B$3:$L$946,MATCH(Graphs!$CK87,Data!$A$3:$A$946,0),MATCH(Graphs!CL$4,Data!$B$2:$L$2,0)))</f>
        <v>333.6</v>
      </c>
      <c r="CM87" s="38">
        <f>IF(INDEX(Data!$B$3:$L$946,MATCH(Graphs!$CK87,Data!$A$3:$A$946,0),MATCH(Graphs!CM$4,Data!$B$2:$L$2,0))="n.q.",NA(),INDEX(Data!$B$3:$L$946,MATCH(Graphs!$CK87,Data!$A$3:$A$946,0),MATCH(Graphs!CM$4,Data!$B$2:$L$2,0)))</f>
        <v>396.56</v>
      </c>
      <c r="CN87" s="38" t="e">
        <f>IF(INDEX(Data!$B$3:$L$946,MATCH(Graphs!$CK87,Data!$A$3:$A$946,0),MATCH(Graphs!CN$4,Data!$B$2:$L$2,0))="n.q.",NA(),INDEX(Data!$B$3:$L$946,MATCH(Graphs!$CK87,Data!$A$3:$A$946,0),MATCH(Graphs!CN$4,Data!$B$2:$L$2,0)))</f>
        <v>#N/A</v>
      </c>
      <c r="CO87" s="38" t="e">
        <f>IF(INDEX(Data!$B$3:$L$946,MATCH(Graphs!$CK87,Data!$A$3:$A$946,0),MATCH(Graphs!CO$4,Data!$B$2:$L$2,0))="n.q.",NA(),INDEX(Data!$B$3:$L$946,MATCH(Graphs!$CK87,Data!$A$3:$A$946,0),MATCH(Graphs!CO$4,Data!$B$2:$L$2,0)))</f>
        <v>#N/A</v>
      </c>
      <c r="CP87" s="38" t="e">
        <f>IF(INDEX(Data!$B$3:$L$946,MATCH(Graphs!$CK87,Data!$A$3:$A$946,0),MATCH(Graphs!CP$4,Data!$B$2:$L$2,0))="n.q.",NA(),INDEX(Data!$B$3:$L$946,MATCH(Graphs!$CK87,Data!$A$3:$A$946,0),MATCH(Graphs!CP$4,Data!$B$2:$L$2,0)))</f>
        <v>#N/A</v>
      </c>
      <c r="CR87" s="38">
        <f>IF(INDEX(Data!$P$3:$Z$946,MATCH(Graphs!$CK87,Data!$A$3:$A$946,0),MATCH(Graphs!CR$4,Data!$P$2:$Z$2,0))="n.q.",NA(),INDEX(Data!$P$3:$Z$946,MATCH(Graphs!$CK87,Data!$A$3:$A$946,0),MATCH(Graphs!CR$4,Data!$P$2:$Z$2,0)))</f>
        <v>318.52224682907189</v>
      </c>
      <c r="CS87" s="38" t="e">
        <f>IF(INDEX(Data!$P$3:$Z$946,MATCH(Graphs!$CK87,Data!$A$3:$A$946,0),MATCH(Graphs!CS$4,Data!$P$2:$Z$2,0))="n.q.",NA(),INDEX(Data!$P$3:$Z$946,MATCH(Graphs!$CK87,Data!$A$3:$A$946,0),MATCH(Graphs!CS$4,Data!$P$2:$Z$2,0)))</f>
        <v>#N/A</v>
      </c>
      <c r="CT87" s="38" t="e">
        <f>IF(INDEX(Data!$P$3:$Z$946,MATCH(Graphs!$CK87,Data!$A$3:$A$946,0),MATCH(Graphs!CT$4,Data!$P$2:$Z$2,0))="n.q.",NA(),INDEX(Data!$P$3:$Z$946,MATCH(Graphs!$CK87,Data!$A$3:$A$946,0),MATCH(Graphs!CT$4,Data!$P$2:$Z$2,0)))</f>
        <v>#N/A</v>
      </c>
      <c r="CU87" s="38" t="e">
        <f>IF(INDEX(Data!$P$3:$Z$946,MATCH(Graphs!$CK87,Data!$A$3:$A$946,0),MATCH(Graphs!CU$4,Data!$P$2:$Z$2,0))="n.q.",NA(),INDEX(Data!$P$3:$Z$946,MATCH(Graphs!$CK87,Data!$A$3:$A$946,0),MATCH(Graphs!CU$4,Data!$P$2:$Z$2,0)))</f>
        <v>#N/A</v>
      </c>
      <c r="CV87" s="38" t="e">
        <f>IF(INDEX(Data!$P$3:$Z$946,MATCH(Graphs!$CK87,Data!$A$3:$A$946,0),MATCH(Graphs!CV$4,Data!$P$2:$Z$2,0))="n.q.",NA(),INDEX(Data!$P$3:$Z$946,MATCH(Graphs!$CK87,Data!$A$3:$A$946,0),MATCH(Graphs!CV$4,Data!$P$2:$Z$2,0)))</f>
        <v>#N/A</v>
      </c>
    </row>
    <row r="88" spans="89:100" ht="14.25" customHeight="1" x14ac:dyDescent="0.35">
      <c r="CK88" s="37">
        <f>Data!A86</f>
        <v>44790</v>
      </c>
      <c r="CL88" s="38">
        <f>IF(INDEX(Data!$B$3:$L$946,MATCH(Graphs!$CK88,Data!$A$3:$A$946,0),MATCH(Graphs!CL$4,Data!$B$2:$L$2,0))="n.q.",NA(),INDEX(Data!$B$3:$L$946,MATCH(Graphs!$CK88,Data!$A$3:$A$946,0),MATCH(Graphs!CL$4,Data!$B$2:$L$2,0)))</f>
        <v>336.01</v>
      </c>
      <c r="CM88" s="38">
        <f>IF(INDEX(Data!$B$3:$L$946,MATCH(Graphs!$CK88,Data!$A$3:$A$946,0),MATCH(Graphs!CM$4,Data!$B$2:$L$2,0))="n.q.",NA(),INDEX(Data!$B$3:$L$946,MATCH(Graphs!$CK88,Data!$A$3:$A$946,0),MATCH(Graphs!CM$4,Data!$B$2:$L$2,0)))</f>
        <v>376.99</v>
      </c>
      <c r="CN88" s="38" t="e">
        <f>IF(INDEX(Data!$B$3:$L$946,MATCH(Graphs!$CK88,Data!$A$3:$A$946,0),MATCH(Graphs!CN$4,Data!$B$2:$L$2,0))="n.q.",NA(),INDEX(Data!$B$3:$L$946,MATCH(Graphs!$CK88,Data!$A$3:$A$946,0),MATCH(Graphs!CN$4,Data!$B$2:$L$2,0)))</f>
        <v>#N/A</v>
      </c>
      <c r="CO88" s="38" t="e">
        <f>IF(INDEX(Data!$B$3:$L$946,MATCH(Graphs!$CK88,Data!$A$3:$A$946,0),MATCH(Graphs!CO$4,Data!$B$2:$L$2,0))="n.q.",NA(),INDEX(Data!$B$3:$L$946,MATCH(Graphs!$CK88,Data!$A$3:$A$946,0),MATCH(Graphs!CO$4,Data!$B$2:$L$2,0)))</f>
        <v>#N/A</v>
      </c>
      <c r="CP88" s="38" t="e">
        <f>IF(INDEX(Data!$B$3:$L$946,MATCH(Graphs!$CK88,Data!$A$3:$A$946,0),MATCH(Graphs!CP$4,Data!$B$2:$L$2,0))="n.q.",NA(),INDEX(Data!$B$3:$L$946,MATCH(Graphs!$CK88,Data!$A$3:$A$946,0),MATCH(Graphs!CP$4,Data!$B$2:$L$2,0)))</f>
        <v>#N/A</v>
      </c>
      <c r="CR88" s="38">
        <f>IF(INDEX(Data!$P$3:$Z$946,MATCH(Graphs!$CK88,Data!$A$3:$A$946,0),MATCH(Graphs!CR$4,Data!$P$2:$Z$2,0))="n.q.",NA(),INDEX(Data!$P$3:$Z$946,MATCH(Graphs!$CK88,Data!$A$3:$A$946,0),MATCH(Graphs!CR$4,Data!$P$2:$Z$2,0)))</f>
        <v>292.43408107044473</v>
      </c>
      <c r="CS88" s="38" t="e">
        <f>IF(INDEX(Data!$P$3:$Z$946,MATCH(Graphs!$CK88,Data!$A$3:$A$946,0),MATCH(Graphs!CS$4,Data!$P$2:$Z$2,0))="n.q.",NA(),INDEX(Data!$P$3:$Z$946,MATCH(Graphs!$CK88,Data!$A$3:$A$946,0),MATCH(Graphs!CS$4,Data!$P$2:$Z$2,0)))</f>
        <v>#N/A</v>
      </c>
      <c r="CT88" s="38" t="e">
        <f>IF(INDEX(Data!$P$3:$Z$946,MATCH(Graphs!$CK88,Data!$A$3:$A$946,0),MATCH(Graphs!CT$4,Data!$P$2:$Z$2,0))="n.q.",NA(),INDEX(Data!$P$3:$Z$946,MATCH(Graphs!$CK88,Data!$A$3:$A$946,0),MATCH(Graphs!CT$4,Data!$P$2:$Z$2,0)))</f>
        <v>#N/A</v>
      </c>
      <c r="CU88" s="38" t="e">
        <f>IF(INDEX(Data!$P$3:$Z$946,MATCH(Graphs!$CK88,Data!$A$3:$A$946,0),MATCH(Graphs!CU$4,Data!$P$2:$Z$2,0))="n.q.",NA(),INDEX(Data!$P$3:$Z$946,MATCH(Graphs!$CK88,Data!$A$3:$A$946,0),MATCH(Graphs!CU$4,Data!$P$2:$Z$2,0)))</f>
        <v>#N/A</v>
      </c>
      <c r="CV88" s="38" t="e">
        <f>IF(INDEX(Data!$P$3:$Z$946,MATCH(Graphs!$CK88,Data!$A$3:$A$946,0),MATCH(Graphs!CV$4,Data!$P$2:$Z$2,0))="n.q.",NA(),INDEX(Data!$P$3:$Z$946,MATCH(Graphs!$CK88,Data!$A$3:$A$946,0),MATCH(Graphs!CV$4,Data!$P$2:$Z$2,0)))</f>
        <v>#N/A</v>
      </c>
    </row>
    <row r="89" spans="89:100" ht="14.25" customHeight="1" x14ac:dyDescent="0.35">
      <c r="CK89" s="37">
        <f>Data!A87</f>
        <v>44783</v>
      </c>
      <c r="CL89" s="38">
        <f>IF(INDEX(Data!$B$3:$L$946,MATCH(Graphs!$CK89,Data!$A$3:$A$946,0),MATCH(Graphs!CL$4,Data!$B$2:$L$2,0))="n.q.",NA(),INDEX(Data!$B$3:$L$946,MATCH(Graphs!$CK89,Data!$A$3:$A$946,0),MATCH(Graphs!CL$4,Data!$B$2:$L$2,0)))</f>
        <v>356.16</v>
      </c>
      <c r="CM89" s="38">
        <f>IF(INDEX(Data!$B$3:$L$946,MATCH(Graphs!$CK89,Data!$A$3:$A$946,0),MATCH(Graphs!CM$4,Data!$B$2:$L$2,0))="n.q.",NA(),INDEX(Data!$B$3:$L$946,MATCH(Graphs!$CK89,Data!$A$3:$A$946,0),MATCH(Graphs!CM$4,Data!$B$2:$L$2,0)))</f>
        <v>381.31</v>
      </c>
      <c r="CN89" s="38" t="e">
        <f>IF(INDEX(Data!$B$3:$L$946,MATCH(Graphs!$CK89,Data!$A$3:$A$946,0),MATCH(Graphs!CN$4,Data!$B$2:$L$2,0))="n.q.",NA(),INDEX(Data!$B$3:$L$946,MATCH(Graphs!$CK89,Data!$A$3:$A$946,0),MATCH(Graphs!CN$4,Data!$B$2:$L$2,0)))</f>
        <v>#N/A</v>
      </c>
      <c r="CO89" s="38" t="e">
        <f>IF(INDEX(Data!$B$3:$L$946,MATCH(Graphs!$CK89,Data!$A$3:$A$946,0),MATCH(Graphs!CO$4,Data!$B$2:$L$2,0))="n.q.",NA(),INDEX(Data!$B$3:$L$946,MATCH(Graphs!$CK89,Data!$A$3:$A$946,0),MATCH(Graphs!CO$4,Data!$B$2:$L$2,0)))</f>
        <v>#N/A</v>
      </c>
      <c r="CP89" s="38" t="e">
        <f>IF(INDEX(Data!$B$3:$L$946,MATCH(Graphs!$CK89,Data!$A$3:$A$946,0),MATCH(Graphs!CP$4,Data!$B$2:$L$2,0))="n.q.",NA(),INDEX(Data!$B$3:$L$946,MATCH(Graphs!$CK89,Data!$A$3:$A$946,0),MATCH(Graphs!CP$4,Data!$B$2:$L$2,0)))</f>
        <v>#N/A</v>
      </c>
      <c r="CR89" s="38">
        <f>IF(INDEX(Data!$P$3:$Z$946,MATCH(Graphs!$CK89,Data!$A$3:$A$946,0),MATCH(Graphs!CR$4,Data!$P$2:$Z$2,0))="n.q.",NA(),INDEX(Data!$P$3:$Z$946,MATCH(Graphs!$CK89,Data!$A$3:$A$946,0),MATCH(Graphs!CR$4,Data!$P$2:$Z$2,0)))</f>
        <v>294.24502536090523</v>
      </c>
      <c r="CS89" s="38">
        <f>IF(INDEX(Data!$P$3:$Z$946,MATCH(Graphs!$CK89,Data!$A$3:$A$946,0),MATCH(Graphs!CS$4,Data!$P$2:$Z$2,0))="n.q.",NA(),INDEX(Data!$P$3:$Z$946,MATCH(Graphs!$CK89,Data!$A$3:$A$946,0),MATCH(Graphs!CS$4,Data!$P$2:$Z$2,0)))</f>
        <v>354.79</v>
      </c>
      <c r="CT89" s="38" t="e">
        <f>IF(INDEX(Data!$P$3:$Z$946,MATCH(Graphs!$CK89,Data!$A$3:$A$946,0),MATCH(Graphs!CT$4,Data!$P$2:$Z$2,0))="n.q.",NA(),INDEX(Data!$P$3:$Z$946,MATCH(Graphs!$CK89,Data!$A$3:$A$946,0),MATCH(Graphs!CT$4,Data!$P$2:$Z$2,0)))</f>
        <v>#N/A</v>
      </c>
      <c r="CU89" s="38" t="e">
        <f>IF(INDEX(Data!$P$3:$Z$946,MATCH(Graphs!$CK89,Data!$A$3:$A$946,0),MATCH(Graphs!CU$4,Data!$P$2:$Z$2,0))="n.q.",NA(),INDEX(Data!$P$3:$Z$946,MATCH(Graphs!$CK89,Data!$A$3:$A$946,0),MATCH(Graphs!CU$4,Data!$P$2:$Z$2,0)))</f>
        <v>#N/A</v>
      </c>
      <c r="CV89" s="38" t="e">
        <f>IF(INDEX(Data!$P$3:$Z$946,MATCH(Graphs!$CK89,Data!$A$3:$A$946,0),MATCH(Graphs!CV$4,Data!$P$2:$Z$2,0))="n.q.",NA(),INDEX(Data!$P$3:$Z$946,MATCH(Graphs!$CK89,Data!$A$3:$A$946,0),MATCH(Graphs!CV$4,Data!$P$2:$Z$2,0)))</f>
        <v>#N/A</v>
      </c>
    </row>
    <row r="90" spans="89:100" ht="14.25" customHeight="1" x14ac:dyDescent="0.35">
      <c r="CK90" s="37">
        <f>Data!A88</f>
        <v>44776</v>
      </c>
      <c r="CL90" s="38">
        <f>IF(INDEX(Data!$B$3:$L$946,MATCH(Graphs!$CK90,Data!$A$3:$A$946,0),MATCH(Graphs!CL$4,Data!$B$2:$L$2,0))="n.q.",NA(),INDEX(Data!$B$3:$L$946,MATCH(Graphs!$CK90,Data!$A$3:$A$946,0),MATCH(Graphs!CL$4,Data!$B$2:$L$2,0)))</f>
        <v>349.66</v>
      </c>
      <c r="CM90" s="38">
        <f>IF(INDEX(Data!$B$3:$L$946,MATCH(Graphs!$CK90,Data!$A$3:$A$946,0),MATCH(Graphs!CM$4,Data!$B$2:$L$2,0))="n.q.",NA(),INDEX(Data!$B$3:$L$946,MATCH(Graphs!$CK90,Data!$A$3:$A$946,0),MATCH(Graphs!CM$4,Data!$B$2:$L$2,0)))</f>
        <v>367.62</v>
      </c>
      <c r="CN90" s="38" t="e">
        <f>IF(INDEX(Data!$B$3:$L$946,MATCH(Graphs!$CK90,Data!$A$3:$A$946,0),MATCH(Graphs!CN$4,Data!$B$2:$L$2,0))="n.q.",NA(),INDEX(Data!$B$3:$L$946,MATCH(Graphs!$CK90,Data!$A$3:$A$946,0),MATCH(Graphs!CN$4,Data!$B$2:$L$2,0)))</f>
        <v>#N/A</v>
      </c>
      <c r="CO90" s="38" t="e">
        <f>IF(INDEX(Data!$B$3:$L$946,MATCH(Graphs!$CK90,Data!$A$3:$A$946,0),MATCH(Graphs!CO$4,Data!$B$2:$L$2,0))="n.q.",NA(),INDEX(Data!$B$3:$L$946,MATCH(Graphs!$CK90,Data!$A$3:$A$946,0),MATCH(Graphs!CO$4,Data!$B$2:$L$2,0)))</f>
        <v>#N/A</v>
      </c>
      <c r="CP90" s="38" t="e">
        <f>IF(INDEX(Data!$B$3:$L$946,MATCH(Graphs!$CK90,Data!$A$3:$A$946,0),MATCH(Graphs!CP$4,Data!$B$2:$L$2,0))="n.q.",NA(),INDEX(Data!$B$3:$L$946,MATCH(Graphs!$CK90,Data!$A$3:$A$946,0),MATCH(Graphs!CP$4,Data!$B$2:$L$2,0)))</f>
        <v>#N/A</v>
      </c>
      <c r="CR90" s="38">
        <f>IF(INDEX(Data!$P$3:$Z$946,MATCH(Graphs!$CK90,Data!$A$3:$A$946,0),MATCH(Graphs!CR$4,Data!$P$2:$Z$2,0))="n.q.",NA(),INDEX(Data!$P$3:$Z$946,MATCH(Graphs!$CK90,Data!$A$3:$A$946,0),MATCH(Graphs!CR$4,Data!$P$2:$Z$2,0)))</f>
        <v>288.28722778104765</v>
      </c>
      <c r="CS90" s="38" t="e">
        <f>IF(INDEX(Data!$P$3:$Z$946,MATCH(Graphs!$CK90,Data!$A$3:$A$946,0),MATCH(Graphs!CS$4,Data!$P$2:$Z$2,0))="n.q.",NA(),INDEX(Data!$P$3:$Z$946,MATCH(Graphs!$CK90,Data!$A$3:$A$946,0),MATCH(Graphs!CS$4,Data!$P$2:$Z$2,0)))</f>
        <v>#N/A</v>
      </c>
      <c r="CT90" s="38" t="e">
        <f>IF(INDEX(Data!$P$3:$Z$946,MATCH(Graphs!$CK90,Data!$A$3:$A$946,0),MATCH(Graphs!CT$4,Data!$P$2:$Z$2,0))="n.q.",NA(),INDEX(Data!$P$3:$Z$946,MATCH(Graphs!$CK90,Data!$A$3:$A$946,0),MATCH(Graphs!CT$4,Data!$P$2:$Z$2,0)))</f>
        <v>#N/A</v>
      </c>
      <c r="CU90" s="38" t="e">
        <f>IF(INDEX(Data!$P$3:$Z$946,MATCH(Graphs!$CK90,Data!$A$3:$A$946,0),MATCH(Graphs!CU$4,Data!$P$2:$Z$2,0))="n.q.",NA(),INDEX(Data!$P$3:$Z$946,MATCH(Graphs!$CK90,Data!$A$3:$A$946,0),MATCH(Graphs!CU$4,Data!$P$2:$Z$2,0)))</f>
        <v>#N/A</v>
      </c>
      <c r="CV90" s="38" t="e">
        <f>IF(INDEX(Data!$P$3:$Z$946,MATCH(Graphs!$CK90,Data!$A$3:$A$946,0),MATCH(Graphs!CV$4,Data!$P$2:$Z$2,0))="n.q.",NA(),INDEX(Data!$P$3:$Z$946,MATCH(Graphs!$CK90,Data!$A$3:$A$946,0),MATCH(Graphs!CV$4,Data!$P$2:$Z$2,0)))</f>
        <v>#N/A</v>
      </c>
    </row>
    <row r="91" spans="89:100" ht="14.25" customHeight="1" x14ac:dyDescent="0.35">
      <c r="CK91" s="37">
        <f>Data!A89</f>
        <v>44769</v>
      </c>
      <c r="CL91" s="38">
        <f>IF(INDEX(Data!$B$3:$L$946,MATCH(Graphs!$CK91,Data!$A$3:$A$946,0),MATCH(Graphs!CL$4,Data!$B$2:$L$2,0))="n.q.",NA(),INDEX(Data!$B$3:$L$946,MATCH(Graphs!$CK91,Data!$A$3:$A$946,0),MATCH(Graphs!CL$4,Data!$B$2:$L$2,0)))</f>
        <v>353.4</v>
      </c>
      <c r="CM91" s="38">
        <f>IF(INDEX(Data!$B$3:$L$946,MATCH(Graphs!$CK91,Data!$A$3:$A$946,0),MATCH(Graphs!CM$4,Data!$B$2:$L$2,0))="n.q.",NA(),INDEX(Data!$B$3:$L$946,MATCH(Graphs!$CK91,Data!$A$3:$A$946,0),MATCH(Graphs!CM$4,Data!$B$2:$L$2,0)))</f>
        <v>379.1</v>
      </c>
      <c r="CN91" s="38" t="e">
        <f>IF(INDEX(Data!$B$3:$L$946,MATCH(Graphs!$CK91,Data!$A$3:$A$946,0),MATCH(Graphs!CN$4,Data!$B$2:$L$2,0))="n.q.",NA(),INDEX(Data!$B$3:$L$946,MATCH(Graphs!$CK91,Data!$A$3:$A$946,0),MATCH(Graphs!CN$4,Data!$B$2:$L$2,0)))</f>
        <v>#N/A</v>
      </c>
      <c r="CO91" s="38" t="e">
        <f>IF(INDEX(Data!$B$3:$L$946,MATCH(Graphs!$CK91,Data!$A$3:$A$946,0),MATCH(Graphs!CO$4,Data!$B$2:$L$2,0))="n.q.",NA(),INDEX(Data!$B$3:$L$946,MATCH(Graphs!$CK91,Data!$A$3:$A$946,0),MATCH(Graphs!CO$4,Data!$B$2:$L$2,0)))</f>
        <v>#N/A</v>
      </c>
      <c r="CP91" s="38" t="e">
        <f>IF(INDEX(Data!$B$3:$L$946,MATCH(Graphs!$CK91,Data!$A$3:$A$946,0),MATCH(Graphs!CP$4,Data!$B$2:$L$2,0))="n.q.",NA(),INDEX(Data!$B$3:$L$946,MATCH(Graphs!$CK91,Data!$A$3:$A$946,0),MATCH(Graphs!CP$4,Data!$B$2:$L$2,0)))</f>
        <v>#N/A</v>
      </c>
      <c r="CR91" s="38">
        <f>IF(INDEX(Data!$P$3:$Z$946,MATCH(Graphs!$CK91,Data!$A$3:$A$946,0),MATCH(Graphs!CR$4,Data!$P$2:$Z$2,0))="n.q.",NA(),INDEX(Data!$P$3:$Z$946,MATCH(Graphs!$CK91,Data!$A$3:$A$946,0),MATCH(Graphs!CR$4,Data!$P$2:$Z$2,0)))</f>
        <v>298.68991331757286</v>
      </c>
      <c r="CS91" s="38">
        <f>IF(INDEX(Data!$P$3:$Z$946,MATCH(Graphs!$CK91,Data!$A$3:$A$946,0),MATCH(Graphs!CS$4,Data!$P$2:$Z$2,0))="n.q.",NA(),INDEX(Data!$P$3:$Z$946,MATCH(Graphs!$CK91,Data!$A$3:$A$946,0),MATCH(Graphs!CS$4,Data!$P$2:$Z$2,0)))</f>
        <v>363.66</v>
      </c>
      <c r="CT91" s="38" t="e">
        <f>IF(INDEX(Data!$P$3:$Z$946,MATCH(Graphs!$CK91,Data!$A$3:$A$946,0),MATCH(Graphs!CT$4,Data!$P$2:$Z$2,0))="n.q.",NA(),INDEX(Data!$P$3:$Z$946,MATCH(Graphs!$CK91,Data!$A$3:$A$946,0),MATCH(Graphs!CT$4,Data!$P$2:$Z$2,0)))</f>
        <v>#N/A</v>
      </c>
      <c r="CU91" s="38" t="e">
        <f>IF(INDEX(Data!$P$3:$Z$946,MATCH(Graphs!$CK91,Data!$A$3:$A$946,0),MATCH(Graphs!CU$4,Data!$P$2:$Z$2,0))="n.q.",NA(),INDEX(Data!$P$3:$Z$946,MATCH(Graphs!$CK91,Data!$A$3:$A$946,0),MATCH(Graphs!CU$4,Data!$P$2:$Z$2,0)))</f>
        <v>#N/A</v>
      </c>
      <c r="CV91" s="38" t="e">
        <f>IF(INDEX(Data!$P$3:$Z$946,MATCH(Graphs!$CK91,Data!$A$3:$A$946,0),MATCH(Graphs!CV$4,Data!$P$2:$Z$2,0))="n.q.",NA(),INDEX(Data!$P$3:$Z$946,MATCH(Graphs!$CK91,Data!$A$3:$A$946,0),MATCH(Graphs!CV$4,Data!$P$2:$Z$2,0)))</f>
        <v>#N/A</v>
      </c>
    </row>
    <row r="92" spans="89:100" ht="14.25" customHeight="1" x14ac:dyDescent="0.35">
      <c r="CK92" s="37">
        <f>Data!A90</f>
        <v>44762</v>
      </c>
      <c r="CL92" s="38">
        <f>IF(INDEX(Data!$B$3:$L$946,MATCH(Graphs!$CK92,Data!$A$3:$A$946,0),MATCH(Graphs!CL$4,Data!$B$2:$L$2,0))="n.q.",NA(),INDEX(Data!$B$3:$L$946,MATCH(Graphs!$CK92,Data!$A$3:$A$946,0),MATCH(Graphs!CL$4,Data!$B$2:$L$2,0)))</f>
        <v>360.33</v>
      </c>
      <c r="CM92" s="38">
        <f>IF(INDEX(Data!$B$3:$L$946,MATCH(Graphs!$CK92,Data!$A$3:$A$946,0),MATCH(Graphs!CM$4,Data!$B$2:$L$2,0))="n.q.",NA(),INDEX(Data!$B$3:$L$946,MATCH(Graphs!$CK92,Data!$A$3:$A$946,0),MATCH(Graphs!CM$4,Data!$B$2:$L$2,0)))</f>
        <v>384.16</v>
      </c>
      <c r="CN92" s="38" t="e">
        <f>IF(INDEX(Data!$B$3:$L$946,MATCH(Graphs!$CK92,Data!$A$3:$A$946,0),MATCH(Graphs!CN$4,Data!$B$2:$L$2,0))="n.q.",NA(),INDEX(Data!$B$3:$L$946,MATCH(Graphs!$CK92,Data!$A$3:$A$946,0),MATCH(Graphs!CN$4,Data!$B$2:$L$2,0)))</f>
        <v>#N/A</v>
      </c>
      <c r="CO92" s="38" t="e">
        <f>IF(INDEX(Data!$B$3:$L$946,MATCH(Graphs!$CK92,Data!$A$3:$A$946,0),MATCH(Graphs!CO$4,Data!$B$2:$L$2,0))="n.q.",NA(),INDEX(Data!$B$3:$L$946,MATCH(Graphs!$CK92,Data!$A$3:$A$946,0),MATCH(Graphs!CO$4,Data!$B$2:$L$2,0)))</f>
        <v>#N/A</v>
      </c>
      <c r="CP92" s="38" t="e">
        <f>IF(INDEX(Data!$B$3:$L$946,MATCH(Graphs!$CK92,Data!$A$3:$A$946,0),MATCH(Graphs!CP$4,Data!$B$2:$L$2,0))="n.q.",NA(),INDEX(Data!$B$3:$L$946,MATCH(Graphs!$CK92,Data!$A$3:$A$946,0),MATCH(Graphs!CP$4,Data!$B$2:$L$2,0)))</f>
        <v>#N/A</v>
      </c>
      <c r="CR92" s="38">
        <f>IF(INDEX(Data!$P$3:$Z$946,MATCH(Graphs!$CK92,Data!$A$3:$A$946,0),MATCH(Graphs!CR$4,Data!$P$2:$Z$2,0))="n.q.",NA(),INDEX(Data!$P$3:$Z$946,MATCH(Graphs!$CK92,Data!$A$3:$A$946,0),MATCH(Graphs!CR$4,Data!$P$2:$Z$2,0)))</f>
        <v>296.15648592999315</v>
      </c>
      <c r="CS92" s="38" t="e">
        <f>IF(INDEX(Data!$P$3:$Z$946,MATCH(Graphs!$CK92,Data!$A$3:$A$946,0),MATCH(Graphs!CS$4,Data!$P$2:$Z$2,0))="n.q.",NA(),INDEX(Data!$P$3:$Z$946,MATCH(Graphs!$CK92,Data!$A$3:$A$946,0),MATCH(Graphs!CS$4,Data!$P$2:$Z$2,0)))</f>
        <v>#N/A</v>
      </c>
      <c r="CT92" s="38" t="e">
        <f>IF(INDEX(Data!$P$3:$Z$946,MATCH(Graphs!$CK92,Data!$A$3:$A$946,0),MATCH(Graphs!CT$4,Data!$P$2:$Z$2,0))="n.q.",NA(),INDEX(Data!$P$3:$Z$946,MATCH(Graphs!$CK92,Data!$A$3:$A$946,0),MATCH(Graphs!CT$4,Data!$P$2:$Z$2,0)))</f>
        <v>#N/A</v>
      </c>
      <c r="CU92" s="38" t="e">
        <f>IF(INDEX(Data!$P$3:$Z$946,MATCH(Graphs!$CK92,Data!$A$3:$A$946,0),MATCH(Graphs!CU$4,Data!$P$2:$Z$2,0))="n.q.",NA(),INDEX(Data!$P$3:$Z$946,MATCH(Graphs!$CK92,Data!$A$3:$A$946,0),MATCH(Graphs!CU$4,Data!$P$2:$Z$2,0)))</f>
        <v>#N/A</v>
      </c>
      <c r="CV92" s="38" t="e">
        <f>IF(INDEX(Data!$P$3:$Z$946,MATCH(Graphs!$CK92,Data!$A$3:$A$946,0),MATCH(Graphs!CV$4,Data!$P$2:$Z$2,0))="n.q.",NA(),INDEX(Data!$P$3:$Z$946,MATCH(Graphs!$CK92,Data!$A$3:$A$946,0),MATCH(Graphs!CV$4,Data!$P$2:$Z$2,0)))</f>
        <v>#N/A</v>
      </c>
    </row>
    <row r="93" spans="89:100" ht="14.25" customHeight="1" x14ac:dyDescent="0.35">
      <c r="CK93" s="37">
        <f>Data!A91</f>
        <v>44755</v>
      </c>
      <c r="CL93" s="38">
        <f>IF(INDEX(Data!$B$3:$L$946,MATCH(Graphs!$CK93,Data!$A$3:$A$946,0),MATCH(Graphs!CL$4,Data!$B$2:$L$2,0))="n.q.",NA(),INDEX(Data!$B$3:$L$946,MATCH(Graphs!$CK93,Data!$A$3:$A$946,0),MATCH(Graphs!CL$4,Data!$B$2:$L$2,0)))</f>
        <v>356.51</v>
      </c>
      <c r="CM93" s="38">
        <f>IF(INDEX(Data!$B$3:$L$946,MATCH(Graphs!$CK93,Data!$A$3:$A$946,0),MATCH(Graphs!CM$4,Data!$B$2:$L$2,0))="n.q.",NA(),INDEX(Data!$B$3:$L$946,MATCH(Graphs!$CK93,Data!$A$3:$A$946,0),MATCH(Graphs!CM$4,Data!$B$2:$L$2,0)))</f>
        <v>375.61</v>
      </c>
      <c r="CN93" s="38" t="e">
        <f>IF(INDEX(Data!$B$3:$L$946,MATCH(Graphs!$CK93,Data!$A$3:$A$946,0),MATCH(Graphs!CN$4,Data!$B$2:$L$2,0))="n.q.",NA(),INDEX(Data!$B$3:$L$946,MATCH(Graphs!$CK93,Data!$A$3:$A$946,0),MATCH(Graphs!CN$4,Data!$B$2:$L$2,0)))</f>
        <v>#N/A</v>
      </c>
      <c r="CO93" s="38" t="e">
        <f>IF(INDEX(Data!$B$3:$L$946,MATCH(Graphs!$CK93,Data!$A$3:$A$946,0),MATCH(Graphs!CO$4,Data!$B$2:$L$2,0))="n.q.",NA(),INDEX(Data!$B$3:$L$946,MATCH(Graphs!$CK93,Data!$A$3:$A$946,0),MATCH(Graphs!CO$4,Data!$B$2:$L$2,0)))</f>
        <v>#N/A</v>
      </c>
      <c r="CP93" s="38" t="e">
        <f>IF(INDEX(Data!$B$3:$L$946,MATCH(Graphs!$CK93,Data!$A$3:$A$946,0),MATCH(Graphs!CP$4,Data!$B$2:$L$2,0))="n.q.",NA(),INDEX(Data!$B$3:$L$946,MATCH(Graphs!$CK93,Data!$A$3:$A$946,0),MATCH(Graphs!CP$4,Data!$B$2:$L$2,0)))</f>
        <v>#N/A</v>
      </c>
      <c r="CR93" s="38">
        <f>IF(INDEX(Data!$P$3:$Z$946,MATCH(Graphs!$CK93,Data!$A$3:$A$946,0),MATCH(Graphs!CR$4,Data!$P$2:$Z$2,0))="n.q.",NA(),INDEX(Data!$P$3:$Z$946,MATCH(Graphs!$CK93,Data!$A$3:$A$946,0),MATCH(Graphs!CR$4,Data!$P$2:$Z$2,0)))</f>
        <v>308.94010132114835</v>
      </c>
      <c r="CS93" s="38" t="e">
        <f>IF(INDEX(Data!$P$3:$Z$946,MATCH(Graphs!$CK93,Data!$A$3:$A$946,0),MATCH(Graphs!CS$4,Data!$P$2:$Z$2,0))="n.q.",NA(),INDEX(Data!$P$3:$Z$946,MATCH(Graphs!$CK93,Data!$A$3:$A$946,0),MATCH(Graphs!CS$4,Data!$P$2:$Z$2,0)))</f>
        <v>#N/A</v>
      </c>
      <c r="CT93" s="38" t="e">
        <f>IF(INDEX(Data!$P$3:$Z$946,MATCH(Graphs!$CK93,Data!$A$3:$A$946,0),MATCH(Graphs!CT$4,Data!$P$2:$Z$2,0))="n.q.",NA(),INDEX(Data!$P$3:$Z$946,MATCH(Graphs!$CK93,Data!$A$3:$A$946,0),MATCH(Graphs!CT$4,Data!$P$2:$Z$2,0)))</f>
        <v>#N/A</v>
      </c>
      <c r="CU93" s="38" t="e">
        <f>IF(INDEX(Data!$P$3:$Z$946,MATCH(Graphs!$CK93,Data!$A$3:$A$946,0),MATCH(Graphs!CU$4,Data!$P$2:$Z$2,0))="n.q.",NA(),INDEX(Data!$P$3:$Z$946,MATCH(Graphs!$CK93,Data!$A$3:$A$946,0),MATCH(Graphs!CU$4,Data!$P$2:$Z$2,0)))</f>
        <v>#N/A</v>
      </c>
      <c r="CV93" s="38" t="e">
        <f>IF(INDEX(Data!$P$3:$Z$946,MATCH(Graphs!$CK93,Data!$A$3:$A$946,0),MATCH(Graphs!CV$4,Data!$P$2:$Z$2,0))="n.q.",NA(),INDEX(Data!$P$3:$Z$946,MATCH(Graphs!$CK93,Data!$A$3:$A$946,0),MATCH(Graphs!CV$4,Data!$P$2:$Z$2,0)))</f>
        <v>#N/A</v>
      </c>
    </row>
    <row r="94" spans="89:100" ht="14.25" customHeight="1" x14ac:dyDescent="0.35">
      <c r="CK94" s="37">
        <f>Data!A92</f>
        <v>44748</v>
      </c>
      <c r="CL94" s="38">
        <f>IF(INDEX(Data!$B$3:$L$946,MATCH(Graphs!$CK94,Data!$A$3:$A$946,0),MATCH(Graphs!CL$4,Data!$B$2:$L$2,0))="n.q.",NA(),INDEX(Data!$B$3:$L$946,MATCH(Graphs!$CK94,Data!$A$3:$A$946,0),MATCH(Graphs!CL$4,Data!$B$2:$L$2,0)))</f>
        <v>344.48</v>
      </c>
      <c r="CM94" s="38">
        <f>IF(INDEX(Data!$B$3:$L$946,MATCH(Graphs!$CK94,Data!$A$3:$A$946,0),MATCH(Graphs!CM$4,Data!$B$2:$L$2,0))="n.q.",NA(),INDEX(Data!$B$3:$L$946,MATCH(Graphs!$CK94,Data!$A$3:$A$946,0),MATCH(Graphs!CM$4,Data!$B$2:$L$2,0)))</f>
        <v>372.67</v>
      </c>
      <c r="CN94" s="38" t="e">
        <f>IF(INDEX(Data!$B$3:$L$946,MATCH(Graphs!$CK94,Data!$A$3:$A$946,0),MATCH(Graphs!CN$4,Data!$B$2:$L$2,0))="n.q.",NA(),INDEX(Data!$B$3:$L$946,MATCH(Graphs!$CK94,Data!$A$3:$A$946,0),MATCH(Graphs!CN$4,Data!$B$2:$L$2,0)))</f>
        <v>#N/A</v>
      </c>
      <c r="CO94" s="38" t="e">
        <f>IF(INDEX(Data!$B$3:$L$946,MATCH(Graphs!$CK94,Data!$A$3:$A$946,0),MATCH(Graphs!CO$4,Data!$B$2:$L$2,0))="n.q.",NA(),INDEX(Data!$B$3:$L$946,MATCH(Graphs!$CK94,Data!$A$3:$A$946,0),MATCH(Graphs!CO$4,Data!$B$2:$L$2,0)))</f>
        <v>#N/A</v>
      </c>
      <c r="CP94" s="38" t="e">
        <f>IF(INDEX(Data!$B$3:$L$946,MATCH(Graphs!$CK94,Data!$A$3:$A$946,0),MATCH(Graphs!CP$4,Data!$B$2:$L$2,0))="n.q.",NA(),INDEX(Data!$B$3:$L$946,MATCH(Graphs!$CK94,Data!$A$3:$A$946,0),MATCH(Graphs!CP$4,Data!$B$2:$L$2,0)))</f>
        <v>#N/A</v>
      </c>
      <c r="CR94" s="38">
        <f>IF(INDEX(Data!$P$3:$Z$946,MATCH(Graphs!$CK94,Data!$A$3:$A$946,0),MATCH(Graphs!CR$4,Data!$P$2:$Z$2,0))="n.q.",NA(),INDEX(Data!$P$3:$Z$946,MATCH(Graphs!$CK94,Data!$A$3:$A$946,0),MATCH(Graphs!CR$4,Data!$P$2:$Z$2,0)))</f>
        <v>311.30981625233369</v>
      </c>
      <c r="CS94" s="38" t="e">
        <f>IF(INDEX(Data!$P$3:$Z$946,MATCH(Graphs!$CK94,Data!$A$3:$A$946,0),MATCH(Graphs!CS$4,Data!$P$2:$Z$2,0))="n.q.",NA(),INDEX(Data!$P$3:$Z$946,MATCH(Graphs!$CK94,Data!$A$3:$A$946,0),MATCH(Graphs!CS$4,Data!$P$2:$Z$2,0)))</f>
        <v>#N/A</v>
      </c>
      <c r="CT94" s="38" t="e">
        <f>IF(INDEX(Data!$P$3:$Z$946,MATCH(Graphs!$CK94,Data!$A$3:$A$946,0),MATCH(Graphs!CT$4,Data!$P$2:$Z$2,0))="n.q.",NA(),INDEX(Data!$P$3:$Z$946,MATCH(Graphs!$CK94,Data!$A$3:$A$946,0),MATCH(Graphs!CT$4,Data!$P$2:$Z$2,0)))</f>
        <v>#N/A</v>
      </c>
      <c r="CU94" s="38" t="e">
        <f>IF(INDEX(Data!$P$3:$Z$946,MATCH(Graphs!$CK94,Data!$A$3:$A$946,0),MATCH(Graphs!CU$4,Data!$P$2:$Z$2,0))="n.q.",NA(),INDEX(Data!$P$3:$Z$946,MATCH(Graphs!$CK94,Data!$A$3:$A$946,0),MATCH(Graphs!CU$4,Data!$P$2:$Z$2,0)))</f>
        <v>#N/A</v>
      </c>
      <c r="CV94" s="38" t="e">
        <f>IF(INDEX(Data!$P$3:$Z$946,MATCH(Graphs!$CK94,Data!$A$3:$A$946,0),MATCH(Graphs!CV$4,Data!$P$2:$Z$2,0))="n.q.",NA(),INDEX(Data!$P$3:$Z$946,MATCH(Graphs!$CK94,Data!$A$3:$A$946,0),MATCH(Graphs!CV$4,Data!$P$2:$Z$2,0)))</f>
        <v>#N/A</v>
      </c>
    </row>
    <row r="95" spans="89:100" ht="14.25" customHeight="1" x14ac:dyDescent="0.35">
      <c r="CK95" s="37">
        <f>Data!A93</f>
        <v>44741</v>
      </c>
      <c r="CL95" s="38">
        <f>IF(INDEX(Data!$B$3:$L$946,MATCH(Graphs!$CK95,Data!$A$3:$A$946,0),MATCH(Graphs!CL$4,Data!$B$2:$L$2,0))="n.q.",NA(),INDEX(Data!$B$3:$L$946,MATCH(Graphs!$CK95,Data!$A$3:$A$946,0),MATCH(Graphs!CL$4,Data!$B$2:$L$2,0)))</f>
        <v>387.35</v>
      </c>
      <c r="CM95" s="38">
        <f>IF(INDEX(Data!$B$3:$L$946,MATCH(Graphs!$CK95,Data!$A$3:$A$946,0),MATCH(Graphs!CM$4,Data!$B$2:$L$2,0))="n.q.",NA(),INDEX(Data!$B$3:$L$946,MATCH(Graphs!$CK95,Data!$A$3:$A$946,0),MATCH(Graphs!CM$4,Data!$B$2:$L$2,0)))</f>
        <v>422.64</v>
      </c>
      <c r="CN95" s="38" t="e">
        <f>IF(INDEX(Data!$B$3:$L$946,MATCH(Graphs!$CK95,Data!$A$3:$A$946,0),MATCH(Graphs!CN$4,Data!$B$2:$L$2,0))="n.q.",NA(),INDEX(Data!$B$3:$L$946,MATCH(Graphs!$CK95,Data!$A$3:$A$946,0),MATCH(Graphs!CN$4,Data!$B$2:$L$2,0)))</f>
        <v>#N/A</v>
      </c>
      <c r="CO95" s="38" t="e">
        <f>IF(INDEX(Data!$B$3:$L$946,MATCH(Graphs!$CK95,Data!$A$3:$A$946,0),MATCH(Graphs!CO$4,Data!$B$2:$L$2,0))="n.q.",NA(),INDEX(Data!$B$3:$L$946,MATCH(Graphs!$CK95,Data!$A$3:$A$946,0),MATCH(Graphs!CO$4,Data!$B$2:$L$2,0)))</f>
        <v>#N/A</v>
      </c>
      <c r="CP95" s="38" t="e">
        <f>IF(INDEX(Data!$B$3:$L$946,MATCH(Graphs!$CK95,Data!$A$3:$A$946,0),MATCH(Graphs!CP$4,Data!$B$2:$L$2,0))="n.q.",NA(),INDEX(Data!$B$3:$L$946,MATCH(Graphs!$CK95,Data!$A$3:$A$946,0),MATCH(Graphs!CP$4,Data!$B$2:$L$2,0)))</f>
        <v>#N/A</v>
      </c>
      <c r="CR95" s="38">
        <f>IF(INDEX(Data!$P$3:$Z$946,MATCH(Graphs!$CK95,Data!$A$3:$A$946,0),MATCH(Graphs!CR$4,Data!$P$2:$Z$2,0))="n.q.",NA(),INDEX(Data!$P$3:$Z$946,MATCH(Graphs!$CK95,Data!$A$3:$A$946,0),MATCH(Graphs!CR$4,Data!$P$2:$Z$2,0)))</f>
        <v>327.63145383664539</v>
      </c>
      <c r="CS95" s="38" t="e">
        <f>IF(INDEX(Data!$P$3:$Z$946,MATCH(Graphs!$CK95,Data!$A$3:$A$946,0),MATCH(Graphs!CS$4,Data!$P$2:$Z$2,0))="n.q.",NA(),INDEX(Data!$P$3:$Z$946,MATCH(Graphs!$CK95,Data!$A$3:$A$946,0),MATCH(Graphs!CS$4,Data!$P$2:$Z$2,0)))</f>
        <v>#N/A</v>
      </c>
      <c r="CT95" s="38" t="e">
        <f>IF(INDEX(Data!$P$3:$Z$946,MATCH(Graphs!$CK95,Data!$A$3:$A$946,0),MATCH(Graphs!CT$4,Data!$P$2:$Z$2,0))="n.q.",NA(),INDEX(Data!$P$3:$Z$946,MATCH(Graphs!$CK95,Data!$A$3:$A$946,0),MATCH(Graphs!CT$4,Data!$P$2:$Z$2,0)))</f>
        <v>#N/A</v>
      </c>
      <c r="CU95" s="38" t="e">
        <f>IF(INDEX(Data!$P$3:$Z$946,MATCH(Graphs!$CK95,Data!$A$3:$A$946,0),MATCH(Graphs!CU$4,Data!$P$2:$Z$2,0))="n.q.",NA(),INDEX(Data!$P$3:$Z$946,MATCH(Graphs!$CK95,Data!$A$3:$A$946,0),MATCH(Graphs!CU$4,Data!$P$2:$Z$2,0)))</f>
        <v>#N/A</v>
      </c>
      <c r="CV95" s="38" t="e">
        <f>IF(INDEX(Data!$P$3:$Z$946,MATCH(Graphs!$CK95,Data!$A$3:$A$946,0),MATCH(Graphs!CV$4,Data!$P$2:$Z$2,0))="n.q.",NA(),INDEX(Data!$P$3:$Z$946,MATCH(Graphs!$CK95,Data!$A$3:$A$946,0),MATCH(Graphs!CV$4,Data!$P$2:$Z$2,0)))</f>
        <v>#N/A</v>
      </c>
    </row>
    <row r="96" spans="89:100" ht="14.25" customHeight="1" x14ac:dyDescent="0.35">
      <c r="CK96" s="37">
        <f>Data!A94</f>
        <v>44734</v>
      </c>
      <c r="CL96" s="38">
        <f>IF(INDEX(Data!$B$3:$L$946,MATCH(Graphs!$CK96,Data!$A$3:$A$946,0),MATCH(Graphs!CL$4,Data!$B$2:$L$2,0))="n.q.",NA(),INDEX(Data!$B$3:$L$946,MATCH(Graphs!$CK96,Data!$A$3:$A$946,0),MATCH(Graphs!CL$4,Data!$B$2:$L$2,0)))</f>
        <v>403.89</v>
      </c>
      <c r="CM96" s="38">
        <f>IF(INDEX(Data!$B$3:$L$946,MATCH(Graphs!$CK96,Data!$A$3:$A$946,0),MATCH(Graphs!CM$4,Data!$B$2:$L$2,0))="n.q.",NA(),INDEX(Data!$B$3:$L$946,MATCH(Graphs!$CK96,Data!$A$3:$A$946,0),MATCH(Graphs!CM$4,Data!$B$2:$L$2,0)))</f>
        <v>442.49</v>
      </c>
      <c r="CN96" s="38" t="e">
        <f>IF(INDEX(Data!$B$3:$L$946,MATCH(Graphs!$CK96,Data!$A$3:$A$946,0),MATCH(Graphs!CN$4,Data!$B$2:$L$2,0))="n.q.",NA(),INDEX(Data!$B$3:$L$946,MATCH(Graphs!$CK96,Data!$A$3:$A$946,0),MATCH(Graphs!CN$4,Data!$B$2:$L$2,0)))</f>
        <v>#N/A</v>
      </c>
      <c r="CO96" s="38" t="e">
        <f>IF(INDEX(Data!$B$3:$L$946,MATCH(Graphs!$CK96,Data!$A$3:$A$946,0),MATCH(Graphs!CO$4,Data!$B$2:$L$2,0))="n.q.",NA(),INDEX(Data!$B$3:$L$946,MATCH(Graphs!$CK96,Data!$A$3:$A$946,0),MATCH(Graphs!CO$4,Data!$B$2:$L$2,0)))</f>
        <v>#N/A</v>
      </c>
      <c r="CP96" s="38" t="e">
        <f>IF(INDEX(Data!$B$3:$L$946,MATCH(Graphs!$CK96,Data!$A$3:$A$946,0),MATCH(Graphs!CP$4,Data!$B$2:$L$2,0))="n.q.",NA(),INDEX(Data!$B$3:$L$946,MATCH(Graphs!$CK96,Data!$A$3:$A$946,0),MATCH(Graphs!CP$4,Data!$B$2:$L$2,0)))</f>
        <v>#N/A</v>
      </c>
      <c r="CR96" s="38">
        <f>IF(INDEX(Data!$P$3:$Z$946,MATCH(Graphs!$CK96,Data!$A$3:$A$946,0),MATCH(Graphs!CR$4,Data!$P$2:$Z$2,0))="n.q.",NA(),INDEX(Data!$P$3:$Z$946,MATCH(Graphs!$CK96,Data!$A$3:$A$946,0),MATCH(Graphs!CR$4,Data!$P$2:$Z$2,0)))</f>
        <v>329.65497576276016</v>
      </c>
      <c r="CS96" s="38" t="e">
        <f>IF(INDEX(Data!$P$3:$Z$946,MATCH(Graphs!$CK96,Data!$A$3:$A$946,0),MATCH(Graphs!CS$4,Data!$P$2:$Z$2,0))="n.q.",NA(),INDEX(Data!$P$3:$Z$946,MATCH(Graphs!$CK96,Data!$A$3:$A$946,0),MATCH(Graphs!CS$4,Data!$P$2:$Z$2,0)))</f>
        <v>#N/A</v>
      </c>
      <c r="CT96" s="38" t="e">
        <f>IF(INDEX(Data!$P$3:$Z$946,MATCH(Graphs!$CK96,Data!$A$3:$A$946,0),MATCH(Graphs!CT$4,Data!$P$2:$Z$2,0))="n.q.",NA(),INDEX(Data!$P$3:$Z$946,MATCH(Graphs!$CK96,Data!$A$3:$A$946,0),MATCH(Graphs!CT$4,Data!$P$2:$Z$2,0)))</f>
        <v>#N/A</v>
      </c>
      <c r="CU96" s="38" t="e">
        <f>IF(INDEX(Data!$P$3:$Z$946,MATCH(Graphs!$CK96,Data!$A$3:$A$946,0),MATCH(Graphs!CU$4,Data!$P$2:$Z$2,0))="n.q.",NA(),INDEX(Data!$P$3:$Z$946,MATCH(Graphs!$CK96,Data!$A$3:$A$946,0),MATCH(Graphs!CU$4,Data!$P$2:$Z$2,0)))</f>
        <v>#N/A</v>
      </c>
      <c r="CV96" s="38" t="e">
        <f>IF(INDEX(Data!$P$3:$Z$946,MATCH(Graphs!$CK96,Data!$A$3:$A$946,0),MATCH(Graphs!CV$4,Data!$P$2:$Z$2,0))="n.q.",NA(),INDEX(Data!$P$3:$Z$946,MATCH(Graphs!$CK96,Data!$A$3:$A$946,0),MATCH(Graphs!CV$4,Data!$P$2:$Z$2,0)))</f>
        <v>#N/A</v>
      </c>
    </row>
    <row r="97" spans="89:100" ht="14.25" customHeight="1" x14ac:dyDescent="0.35">
      <c r="CK97" s="37">
        <f>Data!A95</f>
        <v>44727</v>
      </c>
      <c r="CL97" s="38">
        <f>IF(INDEX(Data!$B$3:$L$946,MATCH(Graphs!$CK97,Data!$A$3:$A$946,0),MATCH(Graphs!CL$4,Data!$B$2:$L$2,0))="n.q.",NA(),INDEX(Data!$B$3:$L$946,MATCH(Graphs!$CK97,Data!$A$3:$A$946,0),MATCH(Graphs!CL$4,Data!$B$2:$L$2,0)))</f>
        <v>413.08</v>
      </c>
      <c r="CM97" s="38">
        <f>IF(INDEX(Data!$B$3:$L$946,MATCH(Graphs!$CK97,Data!$A$3:$A$946,0),MATCH(Graphs!CM$4,Data!$B$2:$L$2,0))="n.q.",NA(),INDEX(Data!$B$3:$L$946,MATCH(Graphs!$CK97,Data!$A$3:$A$946,0),MATCH(Graphs!CM$4,Data!$B$2:$L$2,0)))</f>
        <v>475.19</v>
      </c>
      <c r="CN97" s="38" t="e">
        <f>IF(INDEX(Data!$B$3:$L$946,MATCH(Graphs!$CK97,Data!$A$3:$A$946,0),MATCH(Graphs!CN$4,Data!$B$2:$L$2,0))="n.q.",NA(),INDEX(Data!$B$3:$L$946,MATCH(Graphs!$CK97,Data!$A$3:$A$946,0),MATCH(Graphs!CN$4,Data!$B$2:$L$2,0)))</f>
        <v>#N/A</v>
      </c>
      <c r="CO97" s="38" t="e">
        <f>IF(INDEX(Data!$B$3:$L$946,MATCH(Graphs!$CK97,Data!$A$3:$A$946,0),MATCH(Graphs!CO$4,Data!$B$2:$L$2,0))="n.q.",NA(),INDEX(Data!$B$3:$L$946,MATCH(Graphs!$CK97,Data!$A$3:$A$946,0),MATCH(Graphs!CO$4,Data!$B$2:$L$2,0)))</f>
        <v>#N/A</v>
      </c>
      <c r="CP97" s="38" t="e">
        <f>IF(INDEX(Data!$B$3:$L$946,MATCH(Graphs!$CK97,Data!$A$3:$A$946,0),MATCH(Graphs!CP$4,Data!$B$2:$L$2,0))="n.q.",NA(),INDEX(Data!$B$3:$L$946,MATCH(Graphs!$CK97,Data!$A$3:$A$946,0),MATCH(Graphs!CP$4,Data!$B$2:$L$2,0)))</f>
        <v>#N/A</v>
      </c>
      <c r="CR97" s="38">
        <f>IF(INDEX(Data!$P$3:$Z$946,MATCH(Graphs!$CK97,Data!$A$3:$A$946,0),MATCH(Graphs!CR$4,Data!$P$2:$Z$2,0))="n.q.",NA(),INDEX(Data!$P$3:$Z$946,MATCH(Graphs!$CK97,Data!$A$3:$A$946,0),MATCH(Graphs!CR$4,Data!$P$2:$Z$2,0)))</f>
        <v>330.62026651327778</v>
      </c>
      <c r="CS97" s="38" t="e">
        <f>IF(INDEX(Data!$P$3:$Z$946,MATCH(Graphs!$CK97,Data!$A$3:$A$946,0),MATCH(Graphs!CS$4,Data!$P$2:$Z$2,0))="n.q.",NA(),INDEX(Data!$P$3:$Z$946,MATCH(Graphs!$CK97,Data!$A$3:$A$946,0),MATCH(Graphs!CS$4,Data!$P$2:$Z$2,0)))</f>
        <v>#N/A</v>
      </c>
      <c r="CT97" s="38" t="e">
        <f>IF(INDEX(Data!$P$3:$Z$946,MATCH(Graphs!$CK97,Data!$A$3:$A$946,0),MATCH(Graphs!CT$4,Data!$P$2:$Z$2,0))="n.q.",NA(),INDEX(Data!$P$3:$Z$946,MATCH(Graphs!$CK97,Data!$A$3:$A$946,0),MATCH(Graphs!CT$4,Data!$P$2:$Z$2,0)))</f>
        <v>#N/A</v>
      </c>
      <c r="CU97" s="38" t="e">
        <f>IF(INDEX(Data!$P$3:$Z$946,MATCH(Graphs!$CK97,Data!$A$3:$A$946,0),MATCH(Graphs!CU$4,Data!$P$2:$Z$2,0))="n.q.",NA(),INDEX(Data!$P$3:$Z$946,MATCH(Graphs!$CK97,Data!$A$3:$A$946,0),MATCH(Graphs!CU$4,Data!$P$2:$Z$2,0)))</f>
        <v>#N/A</v>
      </c>
      <c r="CV97" s="38" t="e">
        <f>IF(INDEX(Data!$P$3:$Z$946,MATCH(Graphs!$CK97,Data!$A$3:$A$946,0),MATCH(Graphs!CV$4,Data!$P$2:$Z$2,0))="n.q.",NA(),INDEX(Data!$P$3:$Z$946,MATCH(Graphs!$CK97,Data!$A$3:$A$946,0),MATCH(Graphs!CV$4,Data!$P$2:$Z$2,0)))</f>
        <v>#N/A</v>
      </c>
    </row>
    <row r="98" spans="89:100" ht="14.25" customHeight="1" x14ac:dyDescent="0.35">
      <c r="CK98" s="37">
        <f>Data!A96</f>
        <v>44720</v>
      </c>
      <c r="CL98" s="38">
        <f>IF(INDEX(Data!$B$3:$L$946,MATCH(Graphs!$CK98,Data!$A$3:$A$946,0),MATCH(Graphs!CL$4,Data!$B$2:$L$2,0))="n.q.",NA(),INDEX(Data!$B$3:$L$946,MATCH(Graphs!$CK98,Data!$A$3:$A$946,0),MATCH(Graphs!CL$4,Data!$B$2:$L$2,0)))</f>
        <v>418.64</v>
      </c>
      <c r="CM98" s="38">
        <f>IF(INDEX(Data!$B$3:$L$946,MATCH(Graphs!$CK98,Data!$A$3:$A$946,0),MATCH(Graphs!CM$4,Data!$B$2:$L$2,0))="n.q.",NA(),INDEX(Data!$B$3:$L$946,MATCH(Graphs!$CK98,Data!$A$3:$A$946,0),MATCH(Graphs!CM$4,Data!$B$2:$L$2,0)))</f>
        <v>483.18</v>
      </c>
      <c r="CN98" s="38" t="e">
        <f>IF(INDEX(Data!$B$3:$L$946,MATCH(Graphs!$CK98,Data!$A$3:$A$946,0),MATCH(Graphs!CN$4,Data!$B$2:$L$2,0))="n.q.",NA(),INDEX(Data!$B$3:$L$946,MATCH(Graphs!$CK98,Data!$A$3:$A$946,0),MATCH(Graphs!CN$4,Data!$B$2:$L$2,0)))</f>
        <v>#N/A</v>
      </c>
      <c r="CO98" s="38" t="e">
        <f>IF(INDEX(Data!$B$3:$L$946,MATCH(Graphs!$CK98,Data!$A$3:$A$946,0),MATCH(Graphs!CO$4,Data!$B$2:$L$2,0))="n.q.",NA(),INDEX(Data!$B$3:$L$946,MATCH(Graphs!$CK98,Data!$A$3:$A$946,0),MATCH(Graphs!CO$4,Data!$B$2:$L$2,0)))</f>
        <v>#N/A</v>
      </c>
      <c r="CP98" s="38" t="e">
        <f>IF(INDEX(Data!$B$3:$L$946,MATCH(Graphs!$CK98,Data!$A$3:$A$946,0),MATCH(Graphs!CP$4,Data!$B$2:$L$2,0))="n.q.",NA(),INDEX(Data!$B$3:$L$946,MATCH(Graphs!$CK98,Data!$A$3:$A$946,0),MATCH(Graphs!CP$4,Data!$B$2:$L$2,0)))</f>
        <v>#N/A</v>
      </c>
      <c r="CR98" s="38">
        <f>IF(INDEX(Data!$P$3:$Z$946,MATCH(Graphs!$CK98,Data!$A$3:$A$946,0),MATCH(Graphs!CR$4,Data!$P$2:$Z$2,0))="n.q.",NA(),INDEX(Data!$P$3:$Z$946,MATCH(Graphs!$CK98,Data!$A$3:$A$946,0),MATCH(Graphs!CR$4,Data!$P$2:$Z$2,0)))</f>
        <v>317.65527516528539</v>
      </c>
      <c r="CS98" s="38">
        <f>IF(INDEX(Data!$P$3:$Z$946,MATCH(Graphs!$CK98,Data!$A$3:$A$946,0),MATCH(Graphs!CS$4,Data!$P$2:$Z$2,0))="n.q.",NA(),INDEX(Data!$P$3:$Z$946,MATCH(Graphs!$CK98,Data!$A$3:$A$946,0),MATCH(Graphs!CS$4,Data!$P$2:$Z$2,0)))</f>
        <v>332.73</v>
      </c>
      <c r="CT98" s="38" t="e">
        <f>IF(INDEX(Data!$P$3:$Z$946,MATCH(Graphs!$CK98,Data!$A$3:$A$946,0),MATCH(Graphs!CT$4,Data!$P$2:$Z$2,0))="n.q.",NA(),INDEX(Data!$P$3:$Z$946,MATCH(Graphs!$CK98,Data!$A$3:$A$946,0),MATCH(Graphs!CT$4,Data!$P$2:$Z$2,0)))</f>
        <v>#N/A</v>
      </c>
      <c r="CU98" s="38" t="e">
        <f>IF(INDEX(Data!$P$3:$Z$946,MATCH(Graphs!$CK98,Data!$A$3:$A$946,0),MATCH(Graphs!CU$4,Data!$P$2:$Z$2,0))="n.q.",NA(),INDEX(Data!$P$3:$Z$946,MATCH(Graphs!$CK98,Data!$A$3:$A$946,0),MATCH(Graphs!CU$4,Data!$P$2:$Z$2,0)))</f>
        <v>#N/A</v>
      </c>
      <c r="CV98" s="38" t="e">
        <f>IF(INDEX(Data!$P$3:$Z$946,MATCH(Graphs!$CK98,Data!$A$3:$A$946,0),MATCH(Graphs!CV$4,Data!$P$2:$Z$2,0))="n.q.",NA(),INDEX(Data!$P$3:$Z$946,MATCH(Graphs!$CK98,Data!$A$3:$A$946,0),MATCH(Graphs!CV$4,Data!$P$2:$Z$2,0)))</f>
        <v>#N/A</v>
      </c>
    </row>
    <row r="99" spans="89:100" ht="14.25" customHeight="1" x14ac:dyDescent="0.35">
      <c r="CK99" s="37">
        <f>Data!A97</f>
        <v>44713</v>
      </c>
      <c r="CL99" s="38">
        <f>IF(INDEX(Data!$B$3:$L$946,MATCH(Graphs!$CK99,Data!$A$3:$A$946,0),MATCH(Graphs!CL$4,Data!$B$2:$L$2,0))="n.q.",NA(),INDEX(Data!$B$3:$L$946,MATCH(Graphs!$CK99,Data!$A$3:$A$946,0),MATCH(Graphs!CL$4,Data!$B$2:$L$2,0)))</f>
        <v>428.94</v>
      </c>
      <c r="CM99" s="38">
        <f>IF(INDEX(Data!$B$3:$L$946,MATCH(Graphs!$CK99,Data!$A$3:$A$946,0),MATCH(Graphs!CM$4,Data!$B$2:$L$2,0))="n.q.",NA(),INDEX(Data!$B$3:$L$946,MATCH(Graphs!$CK99,Data!$A$3:$A$946,0),MATCH(Graphs!CM$4,Data!$B$2:$L$2,0)))</f>
        <v>475.19</v>
      </c>
      <c r="CN99" s="38" t="e">
        <f>IF(INDEX(Data!$B$3:$L$946,MATCH(Graphs!$CK99,Data!$A$3:$A$946,0),MATCH(Graphs!CN$4,Data!$B$2:$L$2,0))="n.q.",NA(),INDEX(Data!$B$3:$L$946,MATCH(Graphs!$CK99,Data!$A$3:$A$946,0),MATCH(Graphs!CN$4,Data!$B$2:$L$2,0)))</f>
        <v>#N/A</v>
      </c>
      <c r="CO99" s="38" t="e">
        <f>IF(INDEX(Data!$B$3:$L$946,MATCH(Graphs!$CK99,Data!$A$3:$A$946,0),MATCH(Graphs!CO$4,Data!$B$2:$L$2,0))="n.q.",NA(),INDEX(Data!$B$3:$L$946,MATCH(Graphs!$CK99,Data!$A$3:$A$946,0),MATCH(Graphs!CO$4,Data!$B$2:$L$2,0)))</f>
        <v>#N/A</v>
      </c>
      <c r="CP99" s="38" t="e">
        <f>IF(INDEX(Data!$B$3:$L$946,MATCH(Graphs!$CK99,Data!$A$3:$A$946,0),MATCH(Graphs!CP$4,Data!$B$2:$L$2,0))="n.q.",NA(),INDEX(Data!$B$3:$L$946,MATCH(Graphs!$CK99,Data!$A$3:$A$946,0),MATCH(Graphs!CP$4,Data!$B$2:$L$2,0)))</f>
        <v>#N/A</v>
      </c>
      <c r="CR99" s="38">
        <f>IF(INDEX(Data!$P$3:$Z$946,MATCH(Graphs!$CK99,Data!$A$3:$A$946,0),MATCH(Graphs!CR$4,Data!$P$2:$Z$2,0))="n.q.",NA(),INDEX(Data!$P$3:$Z$946,MATCH(Graphs!$CK99,Data!$A$3:$A$946,0),MATCH(Graphs!CR$4,Data!$P$2:$Z$2,0)))</f>
        <v>305.49850634802095</v>
      </c>
      <c r="CS99" s="38" t="e">
        <f>IF(INDEX(Data!$P$3:$Z$946,MATCH(Graphs!$CK99,Data!$A$3:$A$946,0),MATCH(Graphs!CS$4,Data!$P$2:$Z$2,0))="n.q.",NA(),INDEX(Data!$P$3:$Z$946,MATCH(Graphs!$CK99,Data!$A$3:$A$946,0),MATCH(Graphs!CS$4,Data!$P$2:$Z$2,0)))</f>
        <v>#N/A</v>
      </c>
      <c r="CT99" s="38" t="e">
        <f>IF(INDEX(Data!$P$3:$Z$946,MATCH(Graphs!$CK99,Data!$A$3:$A$946,0),MATCH(Graphs!CT$4,Data!$P$2:$Z$2,0))="n.q.",NA(),INDEX(Data!$P$3:$Z$946,MATCH(Graphs!$CK99,Data!$A$3:$A$946,0),MATCH(Graphs!CT$4,Data!$P$2:$Z$2,0)))</f>
        <v>#N/A</v>
      </c>
      <c r="CU99" s="38" t="e">
        <f>IF(INDEX(Data!$P$3:$Z$946,MATCH(Graphs!$CK99,Data!$A$3:$A$946,0),MATCH(Graphs!CU$4,Data!$P$2:$Z$2,0))="n.q.",NA(),INDEX(Data!$P$3:$Z$946,MATCH(Graphs!$CK99,Data!$A$3:$A$946,0),MATCH(Graphs!CU$4,Data!$P$2:$Z$2,0)))</f>
        <v>#N/A</v>
      </c>
      <c r="CV99" s="38" t="e">
        <f>IF(INDEX(Data!$P$3:$Z$946,MATCH(Graphs!$CK99,Data!$A$3:$A$946,0),MATCH(Graphs!CV$4,Data!$P$2:$Z$2,0))="n.q.",NA(),INDEX(Data!$P$3:$Z$946,MATCH(Graphs!$CK99,Data!$A$3:$A$946,0),MATCH(Graphs!CV$4,Data!$P$2:$Z$2,0)))</f>
        <v>#N/A</v>
      </c>
    </row>
    <row r="100" spans="89:100" ht="14.25" customHeight="1" x14ac:dyDescent="0.35">
      <c r="CK100" s="37">
        <f>Data!A98</f>
        <v>44706</v>
      </c>
      <c r="CL100" s="38">
        <f>IF(INDEX(Data!$B$3:$L$946,MATCH(Graphs!$CK100,Data!$A$3:$A$946,0),MATCH(Graphs!CL$4,Data!$B$2:$L$2,0))="n.q.",NA(),INDEX(Data!$B$3:$L$946,MATCH(Graphs!$CK100,Data!$A$3:$A$946,0),MATCH(Graphs!CL$4,Data!$B$2:$L$2,0)))</f>
        <v>441.24</v>
      </c>
      <c r="CM100" s="38">
        <f>IF(INDEX(Data!$B$3:$L$946,MATCH(Graphs!$CK100,Data!$A$3:$A$946,0),MATCH(Graphs!CM$4,Data!$B$2:$L$2,0))="n.q.",NA(),INDEX(Data!$B$3:$L$946,MATCH(Graphs!$CK100,Data!$A$3:$A$946,0),MATCH(Graphs!CM$4,Data!$B$2:$L$2,0)))</f>
        <v>524.79</v>
      </c>
      <c r="CN100" s="38" t="e">
        <f>IF(INDEX(Data!$B$3:$L$946,MATCH(Graphs!$CK100,Data!$A$3:$A$946,0),MATCH(Graphs!CN$4,Data!$B$2:$L$2,0))="n.q.",NA(),INDEX(Data!$B$3:$L$946,MATCH(Graphs!$CK100,Data!$A$3:$A$946,0),MATCH(Graphs!CN$4,Data!$B$2:$L$2,0)))</f>
        <v>#N/A</v>
      </c>
      <c r="CO100" s="38" t="e">
        <f>IF(INDEX(Data!$B$3:$L$946,MATCH(Graphs!$CK100,Data!$A$3:$A$946,0),MATCH(Graphs!CO$4,Data!$B$2:$L$2,0))="n.q.",NA(),INDEX(Data!$B$3:$L$946,MATCH(Graphs!$CK100,Data!$A$3:$A$946,0),MATCH(Graphs!CO$4,Data!$B$2:$L$2,0)))</f>
        <v>#N/A</v>
      </c>
      <c r="CP100" s="38" t="e">
        <f>IF(INDEX(Data!$B$3:$L$946,MATCH(Graphs!$CK100,Data!$A$3:$A$946,0),MATCH(Graphs!CP$4,Data!$B$2:$L$2,0))="n.q.",NA(),INDEX(Data!$B$3:$L$946,MATCH(Graphs!$CK100,Data!$A$3:$A$946,0),MATCH(Graphs!CP$4,Data!$B$2:$L$2,0)))</f>
        <v>#N/A</v>
      </c>
      <c r="CR100" s="38">
        <f>IF(INDEX(Data!$P$3:$Z$946,MATCH(Graphs!$CK100,Data!$A$3:$A$946,0),MATCH(Graphs!CR$4,Data!$P$2:$Z$2,0))="n.q.",NA(),INDEX(Data!$P$3:$Z$946,MATCH(Graphs!$CK100,Data!$A$3:$A$946,0),MATCH(Graphs!CR$4,Data!$P$2:$Z$2,0)))</f>
        <v>322.25037537537531</v>
      </c>
      <c r="CS100" s="38">
        <f>IF(INDEX(Data!$P$3:$Z$946,MATCH(Graphs!$CK100,Data!$A$3:$A$946,0),MATCH(Graphs!CS$4,Data!$P$2:$Z$2,0))="n.q.",NA(),INDEX(Data!$P$3:$Z$946,MATCH(Graphs!$CK100,Data!$A$3:$A$946,0),MATCH(Graphs!CS$4,Data!$P$2:$Z$2,0)))</f>
        <v>363.8</v>
      </c>
      <c r="CT100" s="38" t="e">
        <f>IF(INDEX(Data!$P$3:$Z$946,MATCH(Graphs!$CK100,Data!$A$3:$A$946,0),MATCH(Graphs!CT$4,Data!$P$2:$Z$2,0))="n.q.",NA(),INDEX(Data!$P$3:$Z$946,MATCH(Graphs!$CK100,Data!$A$3:$A$946,0),MATCH(Graphs!CT$4,Data!$P$2:$Z$2,0)))</f>
        <v>#N/A</v>
      </c>
      <c r="CU100" s="38" t="e">
        <f>IF(INDEX(Data!$P$3:$Z$946,MATCH(Graphs!$CK100,Data!$A$3:$A$946,0),MATCH(Graphs!CU$4,Data!$P$2:$Z$2,0))="n.q.",NA(),INDEX(Data!$P$3:$Z$946,MATCH(Graphs!$CK100,Data!$A$3:$A$946,0),MATCH(Graphs!CU$4,Data!$P$2:$Z$2,0)))</f>
        <v>#N/A</v>
      </c>
      <c r="CV100" s="38" t="e">
        <f>IF(INDEX(Data!$P$3:$Z$946,MATCH(Graphs!$CK100,Data!$A$3:$A$946,0),MATCH(Graphs!CV$4,Data!$P$2:$Z$2,0))="n.q.",NA(),INDEX(Data!$P$3:$Z$946,MATCH(Graphs!$CK100,Data!$A$3:$A$946,0),MATCH(Graphs!CV$4,Data!$P$2:$Z$2,0)))</f>
        <v>#N/A</v>
      </c>
    </row>
    <row r="101" spans="89:100" ht="14.25" customHeight="1" x14ac:dyDescent="0.35">
      <c r="CK101" s="37">
        <f>Data!A99</f>
        <v>44699</v>
      </c>
      <c r="CL101" s="38">
        <f>IF(INDEX(Data!$B$3:$L$946,MATCH(Graphs!$CK101,Data!$A$3:$A$946,0),MATCH(Graphs!CL$4,Data!$B$2:$L$2,0))="n.q.",NA(),INDEX(Data!$B$3:$L$946,MATCH(Graphs!$CK101,Data!$A$3:$A$946,0),MATCH(Graphs!CL$4,Data!$B$2:$L$2,0)))</f>
        <v>465.81</v>
      </c>
      <c r="CM101" s="38">
        <f>IF(INDEX(Data!$B$3:$L$946,MATCH(Graphs!$CK101,Data!$A$3:$A$946,0),MATCH(Graphs!CM$4,Data!$B$2:$L$2,0))="n.q.",NA(),INDEX(Data!$B$3:$L$946,MATCH(Graphs!$CK101,Data!$A$3:$A$946,0),MATCH(Graphs!CM$4,Data!$B$2:$L$2,0)))</f>
        <v>560.16</v>
      </c>
      <c r="CN101" s="38" t="e">
        <f>IF(INDEX(Data!$B$3:$L$946,MATCH(Graphs!$CK101,Data!$A$3:$A$946,0),MATCH(Graphs!CN$4,Data!$B$2:$L$2,0))="n.q.",NA(),INDEX(Data!$B$3:$L$946,MATCH(Graphs!$CK101,Data!$A$3:$A$946,0),MATCH(Graphs!CN$4,Data!$B$2:$L$2,0)))</f>
        <v>#N/A</v>
      </c>
      <c r="CO101" s="38" t="e">
        <f>IF(INDEX(Data!$B$3:$L$946,MATCH(Graphs!$CK101,Data!$A$3:$A$946,0),MATCH(Graphs!CO$4,Data!$B$2:$L$2,0))="n.q.",NA(),INDEX(Data!$B$3:$L$946,MATCH(Graphs!$CK101,Data!$A$3:$A$946,0),MATCH(Graphs!CO$4,Data!$B$2:$L$2,0)))</f>
        <v>#N/A</v>
      </c>
      <c r="CP101" s="38" t="e">
        <f>IF(INDEX(Data!$B$3:$L$946,MATCH(Graphs!$CK101,Data!$A$3:$A$946,0),MATCH(Graphs!CP$4,Data!$B$2:$L$2,0))="n.q.",NA(),INDEX(Data!$B$3:$L$946,MATCH(Graphs!$CK101,Data!$A$3:$A$946,0),MATCH(Graphs!CP$4,Data!$B$2:$L$2,0)))</f>
        <v>#N/A</v>
      </c>
      <c r="CR101" s="38">
        <f>IF(INDEX(Data!$P$3:$Z$946,MATCH(Graphs!$CK101,Data!$A$3:$A$946,0),MATCH(Graphs!CR$4,Data!$P$2:$Z$2,0))="n.q.",NA(),INDEX(Data!$P$3:$Z$946,MATCH(Graphs!$CK101,Data!$A$3:$A$946,0),MATCH(Graphs!CR$4,Data!$P$2:$Z$2,0)))</f>
        <v>331.65447115841488</v>
      </c>
      <c r="CS101" s="38">
        <f>IF(INDEX(Data!$P$3:$Z$946,MATCH(Graphs!$CK101,Data!$A$3:$A$946,0),MATCH(Graphs!CS$4,Data!$P$2:$Z$2,0))="n.q.",NA(),INDEX(Data!$P$3:$Z$946,MATCH(Graphs!$CK101,Data!$A$3:$A$946,0),MATCH(Graphs!CS$4,Data!$P$2:$Z$2,0)))</f>
        <v>379.3</v>
      </c>
      <c r="CT101" s="38" t="e">
        <f>IF(INDEX(Data!$P$3:$Z$946,MATCH(Graphs!$CK101,Data!$A$3:$A$946,0),MATCH(Graphs!CT$4,Data!$P$2:$Z$2,0))="n.q.",NA(),INDEX(Data!$P$3:$Z$946,MATCH(Graphs!$CK101,Data!$A$3:$A$946,0),MATCH(Graphs!CT$4,Data!$P$2:$Z$2,0)))</f>
        <v>#N/A</v>
      </c>
      <c r="CU101" s="38" t="e">
        <f>IF(INDEX(Data!$P$3:$Z$946,MATCH(Graphs!$CK101,Data!$A$3:$A$946,0),MATCH(Graphs!CU$4,Data!$P$2:$Z$2,0))="n.q.",NA(),INDEX(Data!$P$3:$Z$946,MATCH(Graphs!$CK101,Data!$A$3:$A$946,0),MATCH(Graphs!CU$4,Data!$P$2:$Z$2,0)))</f>
        <v>#N/A</v>
      </c>
      <c r="CV101" s="38" t="e">
        <f>IF(INDEX(Data!$P$3:$Z$946,MATCH(Graphs!$CK101,Data!$A$3:$A$946,0),MATCH(Graphs!CV$4,Data!$P$2:$Z$2,0))="n.q.",NA(),INDEX(Data!$P$3:$Z$946,MATCH(Graphs!$CK101,Data!$A$3:$A$946,0),MATCH(Graphs!CV$4,Data!$P$2:$Z$2,0)))</f>
        <v>#N/A</v>
      </c>
    </row>
    <row r="102" spans="89:100" ht="14.25" customHeight="1" x14ac:dyDescent="0.35">
      <c r="CK102" s="37">
        <f>Data!A100</f>
        <v>44692</v>
      </c>
      <c r="CL102" s="38">
        <f>IF(INDEX(Data!$B$3:$L$946,MATCH(Graphs!$CK102,Data!$A$3:$A$946,0),MATCH(Graphs!CL$4,Data!$B$2:$L$2,0))="n.q.",NA(),INDEX(Data!$B$3:$L$946,MATCH(Graphs!$CK102,Data!$A$3:$A$946,0),MATCH(Graphs!CL$4,Data!$B$2:$L$2,0)))</f>
        <v>429.99</v>
      </c>
      <c r="CM102" s="38">
        <f>IF(INDEX(Data!$B$3:$L$946,MATCH(Graphs!$CK102,Data!$A$3:$A$946,0),MATCH(Graphs!CM$4,Data!$B$2:$L$2,0))="n.q.",NA(),INDEX(Data!$B$3:$L$946,MATCH(Graphs!$CK102,Data!$A$3:$A$946,0),MATCH(Graphs!CM$4,Data!$B$2:$L$2,0)))</f>
        <v>513.03</v>
      </c>
      <c r="CN102" s="38" t="e">
        <f>IF(INDEX(Data!$B$3:$L$946,MATCH(Graphs!$CK102,Data!$A$3:$A$946,0),MATCH(Graphs!CN$4,Data!$B$2:$L$2,0))="n.q.",NA(),INDEX(Data!$B$3:$L$946,MATCH(Graphs!$CK102,Data!$A$3:$A$946,0),MATCH(Graphs!CN$4,Data!$B$2:$L$2,0)))</f>
        <v>#N/A</v>
      </c>
      <c r="CO102" s="38" t="e">
        <f>IF(INDEX(Data!$B$3:$L$946,MATCH(Graphs!$CK102,Data!$A$3:$A$946,0),MATCH(Graphs!CO$4,Data!$B$2:$L$2,0))="n.q.",NA(),INDEX(Data!$B$3:$L$946,MATCH(Graphs!$CK102,Data!$A$3:$A$946,0),MATCH(Graphs!CO$4,Data!$B$2:$L$2,0)))</f>
        <v>#N/A</v>
      </c>
      <c r="CP102" s="38" t="e">
        <f>IF(INDEX(Data!$B$3:$L$946,MATCH(Graphs!$CK102,Data!$A$3:$A$946,0),MATCH(Graphs!CP$4,Data!$B$2:$L$2,0))="n.q.",NA(),INDEX(Data!$B$3:$L$946,MATCH(Graphs!$CK102,Data!$A$3:$A$946,0),MATCH(Graphs!CP$4,Data!$B$2:$L$2,0)))</f>
        <v>#N/A</v>
      </c>
      <c r="CR102" s="38">
        <f>IF(INDEX(Data!$P$3:$Z$946,MATCH(Graphs!$CK102,Data!$A$3:$A$946,0),MATCH(Graphs!CR$4,Data!$P$2:$Z$2,0))="n.q.",NA(),INDEX(Data!$P$3:$Z$946,MATCH(Graphs!$CK102,Data!$A$3:$A$946,0),MATCH(Graphs!CR$4,Data!$P$2:$Z$2,0)))</f>
        <v>338.45352032597373</v>
      </c>
      <c r="CS102" s="38" t="e">
        <f>IF(INDEX(Data!$P$3:$Z$946,MATCH(Graphs!$CK102,Data!$A$3:$A$946,0),MATCH(Graphs!CS$4,Data!$P$2:$Z$2,0))="n.q.",NA(),INDEX(Data!$P$3:$Z$946,MATCH(Graphs!$CK102,Data!$A$3:$A$946,0),MATCH(Graphs!CS$4,Data!$P$2:$Z$2,0)))</f>
        <v>#N/A</v>
      </c>
      <c r="CT102" s="38" t="e">
        <f>IF(INDEX(Data!$P$3:$Z$946,MATCH(Graphs!$CK102,Data!$A$3:$A$946,0),MATCH(Graphs!CT$4,Data!$P$2:$Z$2,0))="n.q.",NA(),INDEX(Data!$P$3:$Z$946,MATCH(Graphs!$CK102,Data!$A$3:$A$946,0),MATCH(Graphs!CT$4,Data!$P$2:$Z$2,0)))</f>
        <v>#N/A</v>
      </c>
      <c r="CU102" s="38" t="e">
        <f>IF(INDEX(Data!$P$3:$Z$946,MATCH(Graphs!$CK102,Data!$A$3:$A$946,0),MATCH(Graphs!CU$4,Data!$P$2:$Z$2,0))="n.q.",NA(),INDEX(Data!$P$3:$Z$946,MATCH(Graphs!$CK102,Data!$A$3:$A$946,0),MATCH(Graphs!CU$4,Data!$P$2:$Z$2,0)))</f>
        <v>#N/A</v>
      </c>
      <c r="CV102" s="38" t="e">
        <f>IF(INDEX(Data!$P$3:$Z$946,MATCH(Graphs!$CK102,Data!$A$3:$A$946,0),MATCH(Graphs!CV$4,Data!$P$2:$Z$2,0))="n.q.",NA(),INDEX(Data!$P$3:$Z$946,MATCH(Graphs!$CK102,Data!$A$3:$A$946,0),MATCH(Graphs!CV$4,Data!$P$2:$Z$2,0)))</f>
        <v>#N/A</v>
      </c>
    </row>
    <row r="103" spans="89:100" ht="14.25" customHeight="1" x14ac:dyDescent="0.35">
      <c r="CK103" s="37">
        <f>Data!A101</f>
        <v>44685</v>
      </c>
      <c r="CL103" s="38">
        <f>IF(INDEX(Data!$B$3:$L$946,MATCH(Graphs!$CK103,Data!$A$3:$A$946,0),MATCH(Graphs!CL$4,Data!$B$2:$L$2,0))="n.q.",NA(),INDEX(Data!$B$3:$L$946,MATCH(Graphs!$CK103,Data!$A$3:$A$946,0),MATCH(Graphs!CL$4,Data!$B$2:$L$2,0)))</f>
        <v>416.38</v>
      </c>
      <c r="CM103" s="38">
        <f>IF(INDEX(Data!$B$3:$L$946,MATCH(Graphs!$CK103,Data!$A$3:$A$946,0),MATCH(Graphs!CM$4,Data!$B$2:$L$2,0))="n.q.",NA(),INDEX(Data!$B$3:$L$946,MATCH(Graphs!$CK103,Data!$A$3:$A$946,0),MATCH(Graphs!CM$4,Data!$B$2:$L$2,0)))</f>
        <v>482.26</v>
      </c>
      <c r="CN103" s="38" t="e">
        <f>IF(INDEX(Data!$B$3:$L$946,MATCH(Graphs!$CK103,Data!$A$3:$A$946,0),MATCH(Graphs!CN$4,Data!$B$2:$L$2,0))="n.q.",NA(),INDEX(Data!$B$3:$L$946,MATCH(Graphs!$CK103,Data!$A$3:$A$946,0),MATCH(Graphs!CN$4,Data!$B$2:$L$2,0)))</f>
        <v>#N/A</v>
      </c>
      <c r="CO103" s="38" t="e">
        <f>IF(INDEX(Data!$B$3:$L$946,MATCH(Graphs!$CK103,Data!$A$3:$A$946,0),MATCH(Graphs!CO$4,Data!$B$2:$L$2,0))="n.q.",NA(),INDEX(Data!$B$3:$L$946,MATCH(Graphs!$CK103,Data!$A$3:$A$946,0),MATCH(Graphs!CO$4,Data!$B$2:$L$2,0)))</f>
        <v>#N/A</v>
      </c>
      <c r="CP103" s="38" t="e">
        <f>IF(INDEX(Data!$B$3:$L$946,MATCH(Graphs!$CK103,Data!$A$3:$A$946,0),MATCH(Graphs!CP$4,Data!$B$2:$L$2,0))="n.q.",NA(),INDEX(Data!$B$3:$L$946,MATCH(Graphs!$CK103,Data!$A$3:$A$946,0),MATCH(Graphs!CP$4,Data!$B$2:$L$2,0)))</f>
        <v>#N/A</v>
      </c>
      <c r="CR103" s="38">
        <f>IF(INDEX(Data!$P$3:$Z$946,MATCH(Graphs!$CK103,Data!$A$3:$A$946,0),MATCH(Graphs!CR$4,Data!$P$2:$Z$2,0))="n.q.",NA(),INDEX(Data!$P$3:$Z$946,MATCH(Graphs!$CK103,Data!$A$3:$A$946,0),MATCH(Graphs!CR$4,Data!$P$2:$Z$2,0)))</f>
        <v>339.62586648941226</v>
      </c>
      <c r="CS103" s="38">
        <f>IF(INDEX(Data!$P$3:$Z$946,MATCH(Graphs!$CK103,Data!$A$3:$A$946,0),MATCH(Graphs!CS$4,Data!$P$2:$Z$2,0))="n.q.",NA(),INDEX(Data!$P$3:$Z$946,MATCH(Graphs!$CK103,Data!$A$3:$A$946,0),MATCH(Graphs!CS$4,Data!$P$2:$Z$2,0)))</f>
        <v>376.3</v>
      </c>
      <c r="CT103" s="38" t="e">
        <f>IF(INDEX(Data!$P$3:$Z$946,MATCH(Graphs!$CK103,Data!$A$3:$A$946,0),MATCH(Graphs!CT$4,Data!$P$2:$Z$2,0))="n.q.",NA(),INDEX(Data!$P$3:$Z$946,MATCH(Graphs!$CK103,Data!$A$3:$A$946,0),MATCH(Graphs!CT$4,Data!$P$2:$Z$2,0)))</f>
        <v>#N/A</v>
      </c>
      <c r="CU103" s="38" t="e">
        <f>IF(INDEX(Data!$P$3:$Z$946,MATCH(Graphs!$CK103,Data!$A$3:$A$946,0),MATCH(Graphs!CU$4,Data!$P$2:$Z$2,0))="n.q.",NA(),INDEX(Data!$P$3:$Z$946,MATCH(Graphs!$CK103,Data!$A$3:$A$946,0),MATCH(Graphs!CU$4,Data!$P$2:$Z$2,0)))</f>
        <v>#N/A</v>
      </c>
      <c r="CV103" s="38" t="e">
        <f>IF(INDEX(Data!$P$3:$Z$946,MATCH(Graphs!$CK103,Data!$A$3:$A$946,0),MATCH(Graphs!CV$4,Data!$P$2:$Z$2,0))="n.q.",NA(),INDEX(Data!$P$3:$Z$946,MATCH(Graphs!$CK103,Data!$A$3:$A$946,0),MATCH(Graphs!CV$4,Data!$P$2:$Z$2,0)))</f>
        <v>#N/A</v>
      </c>
    </row>
    <row r="104" spans="89:100" ht="14.25" customHeight="1" x14ac:dyDescent="0.35">
      <c r="CK104" s="37">
        <f>Data!A102</f>
        <v>44678</v>
      </c>
      <c r="CL104" s="38">
        <f>IF(INDEX(Data!$B$3:$L$946,MATCH(Graphs!$CK104,Data!$A$3:$A$946,0),MATCH(Graphs!CL$4,Data!$B$2:$L$2,0))="n.q.",NA(),INDEX(Data!$B$3:$L$946,MATCH(Graphs!$CK104,Data!$A$3:$A$946,0),MATCH(Graphs!CL$4,Data!$B$2:$L$2,0)))</f>
        <v>440.88</v>
      </c>
      <c r="CM104" s="38">
        <f>IF(INDEX(Data!$B$3:$L$946,MATCH(Graphs!$CK104,Data!$A$3:$A$946,0),MATCH(Graphs!CM$4,Data!$B$2:$L$2,0))="n.q.",NA(),INDEX(Data!$B$3:$L$946,MATCH(Graphs!$CK104,Data!$A$3:$A$946,0),MATCH(Graphs!CM$4,Data!$B$2:$L$2,0)))</f>
        <v>500.91</v>
      </c>
      <c r="CN104" s="38" t="e">
        <f>IF(INDEX(Data!$B$3:$L$946,MATCH(Graphs!$CK104,Data!$A$3:$A$946,0),MATCH(Graphs!CN$4,Data!$B$2:$L$2,0))="n.q.",NA(),INDEX(Data!$B$3:$L$946,MATCH(Graphs!$CK104,Data!$A$3:$A$946,0),MATCH(Graphs!CN$4,Data!$B$2:$L$2,0)))</f>
        <v>#N/A</v>
      </c>
      <c r="CO104" s="38" t="e">
        <f>IF(INDEX(Data!$B$3:$L$946,MATCH(Graphs!$CK104,Data!$A$3:$A$946,0),MATCH(Graphs!CO$4,Data!$B$2:$L$2,0))="n.q.",NA(),INDEX(Data!$B$3:$L$946,MATCH(Graphs!$CK104,Data!$A$3:$A$946,0),MATCH(Graphs!CO$4,Data!$B$2:$L$2,0)))</f>
        <v>#N/A</v>
      </c>
      <c r="CP104" s="38" t="e">
        <f>IF(INDEX(Data!$B$3:$L$946,MATCH(Graphs!$CK104,Data!$A$3:$A$946,0),MATCH(Graphs!CP$4,Data!$B$2:$L$2,0))="n.q.",NA(),INDEX(Data!$B$3:$L$946,MATCH(Graphs!$CK104,Data!$A$3:$A$946,0),MATCH(Graphs!CP$4,Data!$B$2:$L$2,0)))</f>
        <v>#N/A</v>
      </c>
      <c r="CR104" s="38">
        <f>IF(INDEX(Data!$P$3:$Z$946,MATCH(Graphs!$CK104,Data!$A$3:$A$946,0),MATCH(Graphs!CR$4,Data!$P$2:$Z$2,0))="n.q.",NA(),INDEX(Data!$P$3:$Z$946,MATCH(Graphs!$CK104,Data!$A$3:$A$946,0),MATCH(Graphs!CR$4,Data!$P$2:$Z$2,0)))</f>
        <v>342.41708400264577</v>
      </c>
      <c r="CS104" s="38">
        <f>IF(INDEX(Data!$P$3:$Z$946,MATCH(Graphs!$CK104,Data!$A$3:$A$946,0),MATCH(Graphs!CS$4,Data!$P$2:$Z$2,0))="n.q.",NA(),INDEX(Data!$P$3:$Z$946,MATCH(Graphs!$CK104,Data!$A$3:$A$946,0),MATCH(Graphs!CS$4,Data!$P$2:$Z$2,0)))</f>
        <v>366.12</v>
      </c>
      <c r="CT104" s="38" t="e">
        <f>IF(INDEX(Data!$P$3:$Z$946,MATCH(Graphs!$CK104,Data!$A$3:$A$946,0),MATCH(Graphs!CT$4,Data!$P$2:$Z$2,0))="n.q.",NA(),INDEX(Data!$P$3:$Z$946,MATCH(Graphs!$CK104,Data!$A$3:$A$946,0),MATCH(Graphs!CT$4,Data!$P$2:$Z$2,0)))</f>
        <v>#N/A</v>
      </c>
      <c r="CU104" s="38" t="e">
        <f>IF(INDEX(Data!$P$3:$Z$946,MATCH(Graphs!$CK104,Data!$A$3:$A$946,0),MATCH(Graphs!CU$4,Data!$P$2:$Z$2,0))="n.q.",NA(),INDEX(Data!$P$3:$Z$946,MATCH(Graphs!$CK104,Data!$A$3:$A$946,0),MATCH(Graphs!CU$4,Data!$P$2:$Z$2,0)))</f>
        <v>#N/A</v>
      </c>
      <c r="CV104" s="38" t="e">
        <f>IF(INDEX(Data!$P$3:$Z$946,MATCH(Graphs!$CK104,Data!$A$3:$A$946,0),MATCH(Graphs!CV$4,Data!$P$2:$Z$2,0))="n.q.",NA(),INDEX(Data!$P$3:$Z$946,MATCH(Graphs!$CK104,Data!$A$3:$A$946,0),MATCH(Graphs!CV$4,Data!$P$2:$Z$2,0)))</f>
        <v>#N/A</v>
      </c>
    </row>
    <row r="105" spans="89:100" ht="14.25" customHeight="1" x14ac:dyDescent="0.35">
      <c r="CK105" s="37">
        <f>Data!A103</f>
        <v>44671</v>
      </c>
      <c r="CL105" s="38">
        <f>IF(INDEX(Data!$B$3:$L$946,MATCH(Graphs!$CK105,Data!$A$3:$A$946,0),MATCH(Graphs!CL$4,Data!$B$2:$L$2,0))="n.q.",NA(),INDEX(Data!$B$3:$L$946,MATCH(Graphs!$CK105,Data!$A$3:$A$946,0),MATCH(Graphs!CL$4,Data!$B$2:$L$2,0)))</f>
        <v>441.9</v>
      </c>
      <c r="CM105" s="38">
        <f>IF(INDEX(Data!$B$3:$L$946,MATCH(Graphs!$CK105,Data!$A$3:$A$946,0),MATCH(Graphs!CM$4,Data!$B$2:$L$2,0))="n.q.",NA(),INDEX(Data!$B$3:$L$946,MATCH(Graphs!$CK105,Data!$A$3:$A$946,0),MATCH(Graphs!CM$4,Data!$B$2:$L$2,0)))</f>
        <v>510.09</v>
      </c>
      <c r="CN105" s="38" t="e">
        <f>IF(INDEX(Data!$B$3:$L$946,MATCH(Graphs!$CK105,Data!$A$3:$A$946,0),MATCH(Graphs!CN$4,Data!$B$2:$L$2,0))="n.q.",NA(),INDEX(Data!$B$3:$L$946,MATCH(Graphs!$CK105,Data!$A$3:$A$946,0),MATCH(Graphs!CN$4,Data!$B$2:$L$2,0)))</f>
        <v>#N/A</v>
      </c>
      <c r="CO105" s="38" t="e">
        <f>IF(INDEX(Data!$B$3:$L$946,MATCH(Graphs!$CK105,Data!$A$3:$A$946,0),MATCH(Graphs!CO$4,Data!$B$2:$L$2,0))="n.q.",NA(),INDEX(Data!$B$3:$L$946,MATCH(Graphs!$CK105,Data!$A$3:$A$946,0),MATCH(Graphs!CO$4,Data!$B$2:$L$2,0)))</f>
        <v>#N/A</v>
      </c>
      <c r="CP105" s="38" t="e">
        <f>IF(INDEX(Data!$B$3:$L$946,MATCH(Graphs!$CK105,Data!$A$3:$A$946,0),MATCH(Graphs!CP$4,Data!$B$2:$L$2,0))="n.q.",NA(),INDEX(Data!$B$3:$L$946,MATCH(Graphs!$CK105,Data!$A$3:$A$946,0),MATCH(Graphs!CP$4,Data!$B$2:$L$2,0)))</f>
        <v>#N/A</v>
      </c>
      <c r="CR105" s="38">
        <f>IF(INDEX(Data!$P$3:$Z$946,MATCH(Graphs!$CK105,Data!$A$3:$A$946,0),MATCH(Graphs!CR$4,Data!$P$2:$Z$2,0))="n.q.",NA(),INDEX(Data!$P$3:$Z$946,MATCH(Graphs!$CK105,Data!$A$3:$A$946,0),MATCH(Graphs!CR$4,Data!$P$2:$Z$2,0)))</f>
        <v>336.51892890120035</v>
      </c>
      <c r="CS105" s="38">
        <f>IF(INDEX(Data!$P$3:$Z$946,MATCH(Graphs!$CK105,Data!$A$3:$A$946,0),MATCH(Graphs!CS$4,Data!$P$2:$Z$2,0))="n.q.",NA(),INDEX(Data!$P$3:$Z$946,MATCH(Graphs!$CK105,Data!$A$3:$A$946,0),MATCH(Graphs!CS$4,Data!$P$2:$Z$2,0)))</f>
        <v>347.62</v>
      </c>
      <c r="CT105" s="38" t="e">
        <f>IF(INDEX(Data!$P$3:$Z$946,MATCH(Graphs!$CK105,Data!$A$3:$A$946,0),MATCH(Graphs!CT$4,Data!$P$2:$Z$2,0))="n.q.",NA(),INDEX(Data!$P$3:$Z$946,MATCH(Graphs!$CK105,Data!$A$3:$A$946,0),MATCH(Graphs!CT$4,Data!$P$2:$Z$2,0)))</f>
        <v>#N/A</v>
      </c>
      <c r="CU105" s="38" t="e">
        <f>IF(INDEX(Data!$P$3:$Z$946,MATCH(Graphs!$CK105,Data!$A$3:$A$946,0),MATCH(Graphs!CU$4,Data!$P$2:$Z$2,0))="n.q.",NA(),INDEX(Data!$P$3:$Z$946,MATCH(Graphs!$CK105,Data!$A$3:$A$946,0),MATCH(Graphs!CU$4,Data!$P$2:$Z$2,0)))</f>
        <v>#N/A</v>
      </c>
      <c r="CV105" s="38" t="e">
        <f>IF(INDEX(Data!$P$3:$Z$946,MATCH(Graphs!$CK105,Data!$A$3:$A$946,0),MATCH(Graphs!CV$4,Data!$P$2:$Z$2,0))="n.q.",NA(),INDEX(Data!$P$3:$Z$946,MATCH(Graphs!$CK105,Data!$A$3:$A$946,0),MATCH(Graphs!CV$4,Data!$P$2:$Z$2,0)))</f>
        <v>#N/A</v>
      </c>
    </row>
    <row r="106" spans="89:100" ht="14.25" customHeight="1" x14ac:dyDescent="0.35">
      <c r="CK106" s="37">
        <f>Data!A104</f>
        <v>44664</v>
      </c>
      <c r="CL106" s="38">
        <f>IF(INDEX(Data!$B$3:$L$946,MATCH(Graphs!$CK106,Data!$A$3:$A$946,0),MATCH(Graphs!CL$4,Data!$B$2:$L$2,0))="n.q.",NA(),INDEX(Data!$B$3:$L$946,MATCH(Graphs!$CK106,Data!$A$3:$A$946,0),MATCH(Graphs!CL$4,Data!$B$2:$L$2,0)))</f>
        <v>443.71</v>
      </c>
      <c r="CM106" s="38">
        <f>IF(INDEX(Data!$B$3:$L$946,MATCH(Graphs!$CK106,Data!$A$3:$A$946,0),MATCH(Graphs!CM$4,Data!$B$2:$L$2,0))="n.q.",NA(),INDEX(Data!$B$3:$L$946,MATCH(Graphs!$CK106,Data!$A$3:$A$946,0),MATCH(Graphs!CM$4,Data!$B$2:$L$2,0)))</f>
        <v>514.04</v>
      </c>
      <c r="CN106" s="38" t="e">
        <f>IF(INDEX(Data!$B$3:$L$946,MATCH(Graphs!$CK106,Data!$A$3:$A$946,0),MATCH(Graphs!CN$4,Data!$B$2:$L$2,0))="n.q.",NA(),INDEX(Data!$B$3:$L$946,MATCH(Graphs!$CK106,Data!$A$3:$A$946,0),MATCH(Graphs!CN$4,Data!$B$2:$L$2,0)))</f>
        <v>#N/A</v>
      </c>
      <c r="CO106" s="38" t="e">
        <f>IF(INDEX(Data!$B$3:$L$946,MATCH(Graphs!$CK106,Data!$A$3:$A$946,0),MATCH(Graphs!CO$4,Data!$B$2:$L$2,0))="n.q.",NA(),INDEX(Data!$B$3:$L$946,MATCH(Graphs!$CK106,Data!$A$3:$A$946,0),MATCH(Graphs!CO$4,Data!$B$2:$L$2,0)))</f>
        <v>#N/A</v>
      </c>
      <c r="CP106" s="38" t="e">
        <f>IF(INDEX(Data!$B$3:$L$946,MATCH(Graphs!$CK106,Data!$A$3:$A$946,0),MATCH(Graphs!CP$4,Data!$B$2:$L$2,0))="n.q.",NA(),INDEX(Data!$B$3:$L$946,MATCH(Graphs!$CK106,Data!$A$3:$A$946,0),MATCH(Graphs!CP$4,Data!$B$2:$L$2,0)))</f>
        <v>#N/A</v>
      </c>
      <c r="CR106" s="38">
        <f>IF(INDEX(Data!$P$3:$Z$946,MATCH(Graphs!$CK106,Data!$A$3:$A$946,0),MATCH(Graphs!CR$4,Data!$P$2:$Z$2,0))="n.q.",NA(),INDEX(Data!$P$3:$Z$946,MATCH(Graphs!$CK106,Data!$A$3:$A$946,0),MATCH(Graphs!CR$4,Data!$P$2:$Z$2,0)))</f>
        <v>328.55163495289116</v>
      </c>
      <c r="CS106" s="38">
        <f>IF(INDEX(Data!$P$3:$Z$946,MATCH(Graphs!$CK106,Data!$A$3:$A$946,0),MATCH(Graphs!CS$4,Data!$P$2:$Z$2,0))="n.q.",NA(),INDEX(Data!$P$3:$Z$946,MATCH(Graphs!$CK106,Data!$A$3:$A$946,0),MATCH(Graphs!CS$4,Data!$P$2:$Z$2,0)))</f>
        <v>348.37</v>
      </c>
      <c r="CT106" s="38" t="e">
        <f>IF(INDEX(Data!$P$3:$Z$946,MATCH(Graphs!$CK106,Data!$A$3:$A$946,0),MATCH(Graphs!CT$4,Data!$P$2:$Z$2,0))="n.q.",NA(),INDEX(Data!$P$3:$Z$946,MATCH(Graphs!$CK106,Data!$A$3:$A$946,0),MATCH(Graphs!CT$4,Data!$P$2:$Z$2,0)))</f>
        <v>#N/A</v>
      </c>
      <c r="CU106" s="38" t="e">
        <f>IF(INDEX(Data!$P$3:$Z$946,MATCH(Graphs!$CK106,Data!$A$3:$A$946,0),MATCH(Graphs!CU$4,Data!$P$2:$Z$2,0))="n.q.",NA(),INDEX(Data!$P$3:$Z$946,MATCH(Graphs!$CK106,Data!$A$3:$A$946,0),MATCH(Graphs!CU$4,Data!$P$2:$Z$2,0)))</f>
        <v>#N/A</v>
      </c>
      <c r="CV106" s="38" t="e">
        <f>IF(INDEX(Data!$P$3:$Z$946,MATCH(Graphs!$CK106,Data!$A$3:$A$946,0),MATCH(Graphs!CV$4,Data!$P$2:$Z$2,0))="n.q.",NA(),INDEX(Data!$P$3:$Z$946,MATCH(Graphs!$CK106,Data!$A$3:$A$946,0),MATCH(Graphs!CV$4,Data!$P$2:$Z$2,0)))</f>
        <v>#N/A</v>
      </c>
    </row>
    <row r="107" spans="89:100" ht="14.25" customHeight="1" x14ac:dyDescent="0.35">
      <c r="CK107" s="37">
        <f>Data!A105</f>
        <v>44657</v>
      </c>
      <c r="CL107" s="38">
        <f>IF(INDEX(Data!$B$3:$L$946,MATCH(Graphs!$CK107,Data!$A$3:$A$946,0),MATCH(Graphs!CL$4,Data!$B$2:$L$2,0))="n.q.",NA(),INDEX(Data!$B$3:$L$946,MATCH(Graphs!$CK107,Data!$A$3:$A$946,0),MATCH(Graphs!CL$4,Data!$B$2:$L$2,0)))</f>
        <v>414.67</v>
      </c>
      <c r="CM107" s="38">
        <f>IF(INDEX(Data!$B$3:$L$946,MATCH(Graphs!$CK107,Data!$A$3:$A$946,0),MATCH(Graphs!CM$4,Data!$B$2:$L$2,0))="n.q.",NA(),INDEX(Data!$B$3:$L$946,MATCH(Graphs!$CK107,Data!$A$3:$A$946,0),MATCH(Graphs!CM$4,Data!$B$2:$L$2,0)))</f>
        <v>481.34</v>
      </c>
      <c r="CN107" s="38" t="e">
        <f>IF(INDEX(Data!$B$3:$L$946,MATCH(Graphs!$CK107,Data!$A$3:$A$946,0),MATCH(Graphs!CN$4,Data!$B$2:$L$2,0))="n.q.",NA(),INDEX(Data!$B$3:$L$946,MATCH(Graphs!$CK107,Data!$A$3:$A$946,0),MATCH(Graphs!CN$4,Data!$B$2:$L$2,0)))</f>
        <v>#N/A</v>
      </c>
      <c r="CO107" s="38" t="e">
        <f>IF(INDEX(Data!$B$3:$L$946,MATCH(Graphs!$CK107,Data!$A$3:$A$946,0),MATCH(Graphs!CO$4,Data!$B$2:$L$2,0))="n.q.",NA(),INDEX(Data!$B$3:$L$946,MATCH(Graphs!$CK107,Data!$A$3:$A$946,0),MATCH(Graphs!CO$4,Data!$B$2:$L$2,0)))</f>
        <v>#N/A</v>
      </c>
      <c r="CP107" s="38" t="e">
        <f>IF(INDEX(Data!$B$3:$L$946,MATCH(Graphs!$CK107,Data!$A$3:$A$946,0),MATCH(Graphs!CP$4,Data!$B$2:$L$2,0))="n.q.",NA(),INDEX(Data!$B$3:$L$946,MATCH(Graphs!$CK107,Data!$A$3:$A$946,0),MATCH(Graphs!CP$4,Data!$B$2:$L$2,0)))</f>
        <v>#N/A</v>
      </c>
      <c r="CR107" s="38">
        <f>IF(INDEX(Data!$P$3:$Z$946,MATCH(Graphs!$CK107,Data!$A$3:$A$946,0),MATCH(Graphs!CR$4,Data!$P$2:$Z$2,0))="n.q.",NA(),INDEX(Data!$P$3:$Z$946,MATCH(Graphs!$CK107,Data!$A$3:$A$946,0),MATCH(Graphs!CR$4,Data!$P$2:$Z$2,0)))</f>
        <v>326.71427263572275</v>
      </c>
      <c r="CS107" s="38" t="e">
        <f>IF(INDEX(Data!$P$3:$Z$946,MATCH(Graphs!$CK107,Data!$A$3:$A$946,0),MATCH(Graphs!CS$4,Data!$P$2:$Z$2,0))="n.q.",NA(),INDEX(Data!$P$3:$Z$946,MATCH(Graphs!$CK107,Data!$A$3:$A$946,0),MATCH(Graphs!CS$4,Data!$P$2:$Z$2,0)))</f>
        <v>#N/A</v>
      </c>
      <c r="CT107" s="38" t="e">
        <f>IF(INDEX(Data!$P$3:$Z$946,MATCH(Graphs!$CK107,Data!$A$3:$A$946,0),MATCH(Graphs!CT$4,Data!$P$2:$Z$2,0))="n.q.",NA(),INDEX(Data!$P$3:$Z$946,MATCH(Graphs!$CK107,Data!$A$3:$A$946,0),MATCH(Graphs!CT$4,Data!$P$2:$Z$2,0)))</f>
        <v>#N/A</v>
      </c>
      <c r="CU107" s="38" t="e">
        <f>IF(INDEX(Data!$P$3:$Z$946,MATCH(Graphs!$CK107,Data!$A$3:$A$946,0),MATCH(Graphs!CU$4,Data!$P$2:$Z$2,0))="n.q.",NA(),INDEX(Data!$P$3:$Z$946,MATCH(Graphs!$CK107,Data!$A$3:$A$946,0),MATCH(Graphs!CU$4,Data!$P$2:$Z$2,0)))</f>
        <v>#N/A</v>
      </c>
      <c r="CV107" s="38" t="e">
        <f>IF(INDEX(Data!$P$3:$Z$946,MATCH(Graphs!$CK107,Data!$A$3:$A$946,0),MATCH(Graphs!CV$4,Data!$P$2:$Z$2,0))="n.q.",NA(),INDEX(Data!$P$3:$Z$946,MATCH(Graphs!$CK107,Data!$A$3:$A$946,0),MATCH(Graphs!CV$4,Data!$P$2:$Z$2,0)))</f>
        <v>#N/A</v>
      </c>
    </row>
    <row r="108" spans="89:100" ht="14.25" customHeight="1" x14ac:dyDescent="0.35">
      <c r="CK108" s="37">
        <f>Data!A106</f>
        <v>44650</v>
      </c>
      <c r="CL108" s="38">
        <f>IF(INDEX(Data!$B$3:$L$946,MATCH(Graphs!$CK108,Data!$A$3:$A$946,0),MATCH(Graphs!CL$4,Data!$B$2:$L$2,0))="n.q.",NA(),INDEX(Data!$B$3:$L$946,MATCH(Graphs!$CK108,Data!$A$3:$A$946,0),MATCH(Graphs!CL$4,Data!$B$2:$L$2,0)))</f>
        <v>421.03</v>
      </c>
      <c r="CM108" s="38">
        <f>IF(INDEX(Data!$B$3:$L$946,MATCH(Graphs!$CK108,Data!$A$3:$A$946,0),MATCH(Graphs!CM$4,Data!$B$2:$L$2,0))="n.q.",NA(),INDEX(Data!$B$3:$L$946,MATCH(Graphs!$CK108,Data!$A$3:$A$946,0),MATCH(Graphs!CM$4,Data!$B$2:$L$2,0)))</f>
        <v>464.62</v>
      </c>
      <c r="CN108" s="38" t="e">
        <f>IF(INDEX(Data!$B$3:$L$946,MATCH(Graphs!$CK108,Data!$A$3:$A$946,0),MATCH(Graphs!CN$4,Data!$B$2:$L$2,0))="n.q.",NA(),INDEX(Data!$B$3:$L$946,MATCH(Graphs!$CK108,Data!$A$3:$A$946,0),MATCH(Graphs!CN$4,Data!$B$2:$L$2,0)))</f>
        <v>#N/A</v>
      </c>
      <c r="CO108" s="38" t="e">
        <f>IF(INDEX(Data!$B$3:$L$946,MATCH(Graphs!$CK108,Data!$A$3:$A$946,0),MATCH(Graphs!CO$4,Data!$B$2:$L$2,0))="n.q.",NA(),INDEX(Data!$B$3:$L$946,MATCH(Graphs!$CK108,Data!$A$3:$A$946,0),MATCH(Graphs!CO$4,Data!$B$2:$L$2,0)))</f>
        <v>#N/A</v>
      </c>
      <c r="CP108" s="38" t="e">
        <f>IF(INDEX(Data!$B$3:$L$946,MATCH(Graphs!$CK108,Data!$A$3:$A$946,0),MATCH(Graphs!CP$4,Data!$B$2:$L$2,0))="n.q.",NA(),INDEX(Data!$B$3:$L$946,MATCH(Graphs!$CK108,Data!$A$3:$A$946,0),MATCH(Graphs!CP$4,Data!$B$2:$L$2,0)))</f>
        <v>#N/A</v>
      </c>
      <c r="CR108" s="38">
        <f>IF(INDEX(Data!$P$3:$Z$946,MATCH(Graphs!$CK108,Data!$A$3:$A$946,0),MATCH(Graphs!CR$4,Data!$P$2:$Z$2,0))="n.q.",NA(),INDEX(Data!$P$3:$Z$946,MATCH(Graphs!$CK108,Data!$A$3:$A$946,0),MATCH(Graphs!CR$4,Data!$P$2:$Z$2,0)))</f>
        <v>312.43933129606324</v>
      </c>
      <c r="CS108" s="38" t="e">
        <f>IF(INDEX(Data!$P$3:$Z$946,MATCH(Graphs!$CK108,Data!$A$3:$A$946,0),MATCH(Graphs!CS$4,Data!$P$2:$Z$2,0))="n.q.",NA(),INDEX(Data!$P$3:$Z$946,MATCH(Graphs!$CK108,Data!$A$3:$A$946,0),MATCH(Graphs!CS$4,Data!$P$2:$Z$2,0)))</f>
        <v>#N/A</v>
      </c>
      <c r="CT108" s="38" t="e">
        <f>IF(INDEX(Data!$P$3:$Z$946,MATCH(Graphs!$CK108,Data!$A$3:$A$946,0),MATCH(Graphs!CT$4,Data!$P$2:$Z$2,0))="n.q.",NA(),INDEX(Data!$P$3:$Z$946,MATCH(Graphs!$CK108,Data!$A$3:$A$946,0),MATCH(Graphs!CT$4,Data!$P$2:$Z$2,0)))</f>
        <v>#N/A</v>
      </c>
      <c r="CU108" s="38" t="e">
        <f>IF(INDEX(Data!$P$3:$Z$946,MATCH(Graphs!$CK108,Data!$A$3:$A$946,0),MATCH(Graphs!CU$4,Data!$P$2:$Z$2,0))="n.q.",NA(),INDEX(Data!$P$3:$Z$946,MATCH(Graphs!$CK108,Data!$A$3:$A$946,0),MATCH(Graphs!CU$4,Data!$P$2:$Z$2,0)))</f>
        <v>#N/A</v>
      </c>
      <c r="CV108" s="38" t="e">
        <f>IF(INDEX(Data!$P$3:$Z$946,MATCH(Graphs!$CK108,Data!$A$3:$A$946,0),MATCH(Graphs!CV$4,Data!$P$2:$Z$2,0))="n.q.",NA(),INDEX(Data!$P$3:$Z$946,MATCH(Graphs!$CK108,Data!$A$3:$A$946,0),MATCH(Graphs!CV$4,Data!$P$2:$Z$2,0)))</f>
        <v>#N/A</v>
      </c>
    </row>
    <row r="109" spans="89:100" ht="14.25" customHeight="1" x14ac:dyDescent="0.35">
      <c r="CK109" s="37">
        <f>Data!A107</f>
        <v>44643</v>
      </c>
      <c r="CL109" s="38">
        <f>IF(INDEX(Data!$B$3:$L$946,MATCH(Graphs!$CK109,Data!$A$3:$A$946,0),MATCH(Graphs!CL$4,Data!$B$2:$L$2,0))="n.q.",NA(),INDEX(Data!$B$3:$L$946,MATCH(Graphs!$CK109,Data!$A$3:$A$946,0),MATCH(Graphs!CL$4,Data!$B$2:$L$2,0)))</f>
        <v>449.06</v>
      </c>
      <c r="CM109" s="38">
        <f>IF(INDEX(Data!$B$3:$L$946,MATCH(Graphs!$CK109,Data!$A$3:$A$946,0),MATCH(Graphs!CM$4,Data!$B$2:$L$2,0))="n.q.",NA(),INDEX(Data!$B$3:$L$946,MATCH(Graphs!$CK109,Data!$A$3:$A$946,0),MATCH(Graphs!CM$4,Data!$B$2:$L$2,0)))</f>
        <v>491.08</v>
      </c>
      <c r="CN109" s="38" t="e">
        <f>IF(INDEX(Data!$B$3:$L$946,MATCH(Graphs!$CK109,Data!$A$3:$A$946,0),MATCH(Graphs!CN$4,Data!$B$2:$L$2,0))="n.q.",NA(),INDEX(Data!$B$3:$L$946,MATCH(Graphs!$CK109,Data!$A$3:$A$946,0),MATCH(Graphs!CN$4,Data!$B$2:$L$2,0)))</f>
        <v>#N/A</v>
      </c>
      <c r="CO109" s="38" t="e">
        <f>IF(INDEX(Data!$B$3:$L$946,MATCH(Graphs!$CK109,Data!$A$3:$A$946,0),MATCH(Graphs!CO$4,Data!$B$2:$L$2,0))="n.q.",NA(),INDEX(Data!$B$3:$L$946,MATCH(Graphs!$CK109,Data!$A$3:$A$946,0),MATCH(Graphs!CO$4,Data!$B$2:$L$2,0)))</f>
        <v>#N/A</v>
      </c>
      <c r="CP109" s="38" t="e">
        <f>IF(INDEX(Data!$B$3:$L$946,MATCH(Graphs!$CK109,Data!$A$3:$A$946,0),MATCH(Graphs!CP$4,Data!$B$2:$L$2,0))="n.q.",NA(),INDEX(Data!$B$3:$L$946,MATCH(Graphs!$CK109,Data!$A$3:$A$946,0),MATCH(Graphs!CP$4,Data!$B$2:$L$2,0)))</f>
        <v>#N/A</v>
      </c>
      <c r="CR109" s="38">
        <f>IF(INDEX(Data!$P$3:$Z$946,MATCH(Graphs!$CK109,Data!$A$3:$A$946,0),MATCH(Graphs!CR$4,Data!$P$2:$Z$2,0))="n.q.",NA(),INDEX(Data!$P$3:$Z$946,MATCH(Graphs!$CK109,Data!$A$3:$A$946,0),MATCH(Graphs!CR$4,Data!$P$2:$Z$2,0)))</f>
        <v>332.48975876194811</v>
      </c>
      <c r="CS109" s="38">
        <f>IF(INDEX(Data!$P$3:$Z$946,MATCH(Graphs!$CK109,Data!$A$3:$A$946,0),MATCH(Graphs!CS$4,Data!$P$2:$Z$2,0))="n.q.",NA(),INDEX(Data!$P$3:$Z$946,MATCH(Graphs!$CK109,Data!$A$3:$A$946,0),MATCH(Graphs!CS$4,Data!$P$2:$Z$2,0)))</f>
        <v>377.44</v>
      </c>
      <c r="CT109" s="38" t="e">
        <f>IF(INDEX(Data!$P$3:$Z$946,MATCH(Graphs!$CK109,Data!$A$3:$A$946,0),MATCH(Graphs!CT$4,Data!$P$2:$Z$2,0))="n.q.",NA(),INDEX(Data!$P$3:$Z$946,MATCH(Graphs!$CK109,Data!$A$3:$A$946,0),MATCH(Graphs!CT$4,Data!$P$2:$Z$2,0)))</f>
        <v>#N/A</v>
      </c>
      <c r="CU109" s="38" t="e">
        <f>IF(INDEX(Data!$P$3:$Z$946,MATCH(Graphs!$CK109,Data!$A$3:$A$946,0),MATCH(Graphs!CU$4,Data!$P$2:$Z$2,0))="n.q.",NA(),INDEX(Data!$P$3:$Z$946,MATCH(Graphs!$CK109,Data!$A$3:$A$946,0),MATCH(Graphs!CU$4,Data!$P$2:$Z$2,0)))</f>
        <v>#N/A</v>
      </c>
      <c r="CV109" s="38" t="e">
        <f>IF(INDEX(Data!$P$3:$Z$946,MATCH(Graphs!$CK109,Data!$A$3:$A$946,0),MATCH(Graphs!CV$4,Data!$P$2:$Z$2,0))="n.q.",NA(),INDEX(Data!$P$3:$Z$946,MATCH(Graphs!$CK109,Data!$A$3:$A$946,0),MATCH(Graphs!CV$4,Data!$P$2:$Z$2,0)))</f>
        <v>#N/A</v>
      </c>
    </row>
    <row r="110" spans="89:100" ht="14.25" customHeight="1" x14ac:dyDescent="0.35">
      <c r="CK110" s="37">
        <f>Data!A108</f>
        <v>44636</v>
      </c>
      <c r="CL110" s="38">
        <f>IF(INDEX(Data!$B$3:$L$946,MATCH(Graphs!$CK110,Data!$A$3:$A$946,0),MATCH(Graphs!CL$4,Data!$B$2:$L$2,0))="n.q.",NA(),INDEX(Data!$B$3:$L$946,MATCH(Graphs!$CK110,Data!$A$3:$A$946,0),MATCH(Graphs!CL$4,Data!$B$2:$L$2,0)))</f>
        <v>427.01</v>
      </c>
      <c r="CM110" s="38">
        <f>IF(INDEX(Data!$B$3:$L$946,MATCH(Graphs!$CK110,Data!$A$3:$A$946,0),MATCH(Graphs!CM$4,Data!$B$2:$L$2,0))="n.q.",NA(),INDEX(Data!$B$3:$L$946,MATCH(Graphs!$CK110,Data!$A$3:$A$946,0),MATCH(Graphs!CM$4,Data!$B$2:$L$2,0)))</f>
        <v>473.08</v>
      </c>
      <c r="CN110" s="38" t="e">
        <f>IF(INDEX(Data!$B$3:$L$946,MATCH(Graphs!$CK110,Data!$A$3:$A$946,0),MATCH(Graphs!CN$4,Data!$B$2:$L$2,0))="n.q.",NA(),INDEX(Data!$B$3:$L$946,MATCH(Graphs!$CK110,Data!$A$3:$A$946,0),MATCH(Graphs!CN$4,Data!$B$2:$L$2,0)))</f>
        <v>#N/A</v>
      </c>
      <c r="CO110" s="38" t="e">
        <f>IF(INDEX(Data!$B$3:$L$946,MATCH(Graphs!$CK110,Data!$A$3:$A$946,0),MATCH(Graphs!CO$4,Data!$B$2:$L$2,0))="n.q.",NA(),INDEX(Data!$B$3:$L$946,MATCH(Graphs!$CK110,Data!$A$3:$A$946,0),MATCH(Graphs!CO$4,Data!$B$2:$L$2,0)))</f>
        <v>#N/A</v>
      </c>
      <c r="CP110" s="38" t="e">
        <f>IF(INDEX(Data!$B$3:$L$946,MATCH(Graphs!$CK110,Data!$A$3:$A$946,0),MATCH(Graphs!CP$4,Data!$B$2:$L$2,0))="n.q.",NA(),INDEX(Data!$B$3:$L$946,MATCH(Graphs!$CK110,Data!$A$3:$A$946,0),MATCH(Graphs!CP$4,Data!$B$2:$L$2,0)))</f>
        <v>#N/A</v>
      </c>
      <c r="CR110" s="38">
        <f>IF(INDEX(Data!$P$3:$Z$946,MATCH(Graphs!$CK110,Data!$A$3:$A$946,0),MATCH(Graphs!CR$4,Data!$P$2:$Z$2,0))="n.q.",NA(),INDEX(Data!$P$3:$Z$946,MATCH(Graphs!$CK110,Data!$A$3:$A$946,0),MATCH(Graphs!CR$4,Data!$P$2:$Z$2,0)))</f>
        <v>329.443332726942</v>
      </c>
      <c r="CS110" s="38">
        <f>IF(INDEX(Data!$P$3:$Z$946,MATCH(Graphs!$CK110,Data!$A$3:$A$946,0),MATCH(Graphs!CS$4,Data!$P$2:$Z$2,0))="n.q.",NA(),INDEX(Data!$P$3:$Z$946,MATCH(Graphs!$CK110,Data!$A$3:$A$946,0),MATCH(Graphs!CS$4,Data!$P$2:$Z$2,0)))</f>
        <v>379.94</v>
      </c>
      <c r="CT110" s="38" t="e">
        <f>IF(INDEX(Data!$P$3:$Z$946,MATCH(Graphs!$CK110,Data!$A$3:$A$946,0),MATCH(Graphs!CT$4,Data!$P$2:$Z$2,0))="n.q.",NA(),INDEX(Data!$P$3:$Z$946,MATCH(Graphs!$CK110,Data!$A$3:$A$946,0),MATCH(Graphs!CT$4,Data!$P$2:$Z$2,0)))</f>
        <v>#N/A</v>
      </c>
      <c r="CU110" s="38" t="e">
        <f>IF(INDEX(Data!$P$3:$Z$946,MATCH(Graphs!$CK110,Data!$A$3:$A$946,0),MATCH(Graphs!CU$4,Data!$P$2:$Z$2,0))="n.q.",NA(),INDEX(Data!$P$3:$Z$946,MATCH(Graphs!$CK110,Data!$A$3:$A$946,0),MATCH(Graphs!CU$4,Data!$P$2:$Z$2,0)))</f>
        <v>#N/A</v>
      </c>
      <c r="CV110" s="38" t="e">
        <f>IF(INDEX(Data!$P$3:$Z$946,MATCH(Graphs!$CK110,Data!$A$3:$A$946,0),MATCH(Graphs!CV$4,Data!$P$2:$Z$2,0))="n.q.",NA(),INDEX(Data!$P$3:$Z$946,MATCH(Graphs!$CK110,Data!$A$3:$A$946,0),MATCH(Graphs!CV$4,Data!$P$2:$Z$2,0)))</f>
        <v>#N/A</v>
      </c>
    </row>
    <row r="111" spans="89:100" ht="14.25" customHeight="1" x14ac:dyDescent="0.35">
      <c r="CK111" s="37">
        <f>Data!A109</f>
        <v>44629</v>
      </c>
      <c r="CL111" s="38">
        <f>IF(INDEX(Data!$B$3:$L$946,MATCH(Graphs!$CK111,Data!$A$3:$A$946,0),MATCH(Graphs!CL$4,Data!$B$2:$L$2,0))="n.q.",NA(),INDEX(Data!$B$3:$L$946,MATCH(Graphs!$CK111,Data!$A$3:$A$946,0),MATCH(Graphs!CL$4,Data!$B$2:$L$2,0)))</f>
        <v>449.63</v>
      </c>
      <c r="CM111" s="38">
        <f>IF(INDEX(Data!$B$3:$L$946,MATCH(Graphs!$CK111,Data!$A$3:$A$946,0),MATCH(Graphs!CM$4,Data!$B$2:$L$2,0))="n.q.",NA(),INDEX(Data!$B$3:$L$946,MATCH(Graphs!$CK111,Data!$A$3:$A$946,0),MATCH(Graphs!CM$4,Data!$B$2:$L$2,0)))</f>
        <v>488.51</v>
      </c>
      <c r="CN111" s="38" t="e">
        <f>IF(INDEX(Data!$B$3:$L$946,MATCH(Graphs!$CK111,Data!$A$3:$A$946,0),MATCH(Graphs!CN$4,Data!$B$2:$L$2,0))="n.q.",NA(),INDEX(Data!$B$3:$L$946,MATCH(Graphs!$CK111,Data!$A$3:$A$946,0),MATCH(Graphs!CN$4,Data!$B$2:$L$2,0)))</f>
        <v>#N/A</v>
      </c>
      <c r="CO111" s="38" t="e">
        <f>IF(INDEX(Data!$B$3:$L$946,MATCH(Graphs!$CK111,Data!$A$3:$A$946,0),MATCH(Graphs!CO$4,Data!$B$2:$L$2,0))="n.q.",NA(),INDEX(Data!$B$3:$L$946,MATCH(Graphs!$CK111,Data!$A$3:$A$946,0),MATCH(Graphs!CO$4,Data!$B$2:$L$2,0)))</f>
        <v>#N/A</v>
      </c>
      <c r="CP111" s="38" t="e">
        <f>IF(INDEX(Data!$B$3:$L$946,MATCH(Graphs!$CK111,Data!$A$3:$A$946,0),MATCH(Graphs!CP$4,Data!$B$2:$L$2,0))="n.q.",NA(),INDEX(Data!$B$3:$L$946,MATCH(Graphs!$CK111,Data!$A$3:$A$946,0),MATCH(Graphs!CP$4,Data!$B$2:$L$2,0)))</f>
        <v>#N/A</v>
      </c>
      <c r="CR111" s="38">
        <f>IF(INDEX(Data!$P$3:$Z$946,MATCH(Graphs!$CK111,Data!$A$3:$A$946,0),MATCH(Graphs!CR$4,Data!$P$2:$Z$2,0))="n.q.",NA(),INDEX(Data!$P$3:$Z$946,MATCH(Graphs!$CK111,Data!$A$3:$A$946,0),MATCH(Graphs!CR$4,Data!$P$2:$Z$2,0)))</f>
        <v>326.9626125716365</v>
      </c>
      <c r="CS111" s="38" t="e">
        <f>IF(INDEX(Data!$P$3:$Z$946,MATCH(Graphs!$CK111,Data!$A$3:$A$946,0),MATCH(Graphs!CS$4,Data!$P$2:$Z$2,0))="n.q.",NA(),INDEX(Data!$P$3:$Z$946,MATCH(Graphs!$CK111,Data!$A$3:$A$946,0),MATCH(Graphs!CS$4,Data!$P$2:$Z$2,0)))</f>
        <v>#N/A</v>
      </c>
      <c r="CT111" s="38" t="e">
        <f>IF(INDEX(Data!$P$3:$Z$946,MATCH(Graphs!$CK111,Data!$A$3:$A$946,0),MATCH(Graphs!CT$4,Data!$P$2:$Z$2,0))="n.q.",NA(),INDEX(Data!$P$3:$Z$946,MATCH(Graphs!$CK111,Data!$A$3:$A$946,0),MATCH(Graphs!CT$4,Data!$P$2:$Z$2,0)))</f>
        <v>#N/A</v>
      </c>
      <c r="CU111" s="38" t="e">
        <f>IF(INDEX(Data!$P$3:$Z$946,MATCH(Graphs!$CK111,Data!$A$3:$A$946,0),MATCH(Graphs!CU$4,Data!$P$2:$Z$2,0))="n.q.",NA(),INDEX(Data!$P$3:$Z$946,MATCH(Graphs!$CK111,Data!$A$3:$A$946,0),MATCH(Graphs!CU$4,Data!$P$2:$Z$2,0)))</f>
        <v>#N/A</v>
      </c>
      <c r="CV111" s="38" t="e">
        <f>IF(INDEX(Data!$P$3:$Z$946,MATCH(Graphs!$CK111,Data!$A$3:$A$946,0),MATCH(Graphs!CV$4,Data!$P$2:$Z$2,0))="n.q.",NA(),INDEX(Data!$P$3:$Z$946,MATCH(Graphs!$CK111,Data!$A$3:$A$946,0),MATCH(Graphs!CV$4,Data!$P$2:$Z$2,0)))</f>
        <v>#N/A</v>
      </c>
    </row>
    <row r="112" spans="89:100" ht="14.25" customHeight="1" x14ac:dyDescent="0.35">
      <c r="CK112" s="37">
        <f>Data!A110</f>
        <v>44622</v>
      </c>
      <c r="CL112" s="38">
        <f>IF(INDEX(Data!$B$3:$L$946,MATCH(Graphs!$CK112,Data!$A$3:$A$946,0),MATCH(Graphs!CL$4,Data!$B$2:$L$2,0))="n.q.",NA(),INDEX(Data!$B$3:$L$946,MATCH(Graphs!$CK112,Data!$A$3:$A$946,0),MATCH(Graphs!CL$4,Data!$B$2:$L$2,0)))</f>
        <v>405.46</v>
      </c>
      <c r="CM112" s="38">
        <f>IF(INDEX(Data!$B$3:$L$946,MATCH(Graphs!$CK112,Data!$A$3:$A$946,0),MATCH(Graphs!CM$4,Data!$B$2:$L$2,0))="n.q.",NA(),INDEX(Data!$B$3:$L$946,MATCH(Graphs!$CK112,Data!$A$3:$A$946,0),MATCH(Graphs!CM$4,Data!$B$2:$L$2,0)))</f>
        <v>477.12</v>
      </c>
      <c r="CN112" s="38">
        <f>IF(INDEX(Data!$B$3:$L$946,MATCH(Graphs!$CK112,Data!$A$3:$A$946,0),MATCH(Graphs!CN$4,Data!$B$2:$L$2,0))="n.q.",NA(),INDEX(Data!$B$3:$L$946,MATCH(Graphs!$CK112,Data!$A$3:$A$946,0),MATCH(Graphs!CN$4,Data!$B$2:$L$2,0)))</f>
        <v>362</v>
      </c>
      <c r="CO112" s="38" t="e">
        <f>IF(INDEX(Data!$B$3:$L$946,MATCH(Graphs!$CK112,Data!$A$3:$A$946,0),MATCH(Graphs!CO$4,Data!$B$2:$L$2,0))="n.q.",NA(),INDEX(Data!$B$3:$L$946,MATCH(Graphs!$CK112,Data!$A$3:$A$946,0),MATCH(Graphs!CO$4,Data!$B$2:$L$2,0)))</f>
        <v>#N/A</v>
      </c>
      <c r="CP112" s="38" t="e">
        <f>IF(INDEX(Data!$B$3:$L$946,MATCH(Graphs!$CK112,Data!$A$3:$A$946,0),MATCH(Graphs!CP$4,Data!$B$2:$L$2,0))="n.q.",NA(),INDEX(Data!$B$3:$L$946,MATCH(Graphs!$CK112,Data!$A$3:$A$946,0),MATCH(Graphs!CP$4,Data!$B$2:$L$2,0)))</f>
        <v>#N/A</v>
      </c>
      <c r="CR112" s="38">
        <f>IF(INDEX(Data!$P$3:$Z$946,MATCH(Graphs!$CK112,Data!$A$3:$A$946,0),MATCH(Graphs!CR$4,Data!$P$2:$Z$2,0))="n.q.",NA(),INDEX(Data!$P$3:$Z$946,MATCH(Graphs!$CK112,Data!$A$3:$A$946,0),MATCH(Graphs!CR$4,Data!$P$2:$Z$2,0)))</f>
        <v>308.04069872141184</v>
      </c>
      <c r="CS112" s="38" t="e">
        <f>IF(INDEX(Data!$P$3:$Z$946,MATCH(Graphs!$CK112,Data!$A$3:$A$946,0),MATCH(Graphs!CS$4,Data!$P$2:$Z$2,0))="n.q.",NA(),INDEX(Data!$P$3:$Z$946,MATCH(Graphs!$CK112,Data!$A$3:$A$946,0),MATCH(Graphs!CS$4,Data!$P$2:$Z$2,0)))</f>
        <v>#N/A</v>
      </c>
      <c r="CT112" s="38">
        <f>IF(INDEX(Data!$P$3:$Z$946,MATCH(Graphs!$CK112,Data!$A$3:$A$946,0),MATCH(Graphs!CT$4,Data!$P$2:$Z$2,0))="n.q.",NA(),INDEX(Data!$P$3:$Z$946,MATCH(Graphs!$CK112,Data!$A$3:$A$946,0),MATCH(Graphs!CT$4,Data!$P$2:$Z$2,0)))</f>
        <v>297.13668287412207</v>
      </c>
      <c r="CU112" s="38" t="e">
        <f>IF(INDEX(Data!$P$3:$Z$946,MATCH(Graphs!$CK112,Data!$A$3:$A$946,0),MATCH(Graphs!CU$4,Data!$P$2:$Z$2,0))="n.q.",NA(),INDEX(Data!$P$3:$Z$946,MATCH(Graphs!$CK112,Data!$A$3:$A$946,0),MATCH(Graphs!CU$4,Data!$P$2:$Z$2,0)))</f>
        <v>#N/A</v>
      </c>
      <c r="CV112" s="38" t="e">
        <f>IF(INDEX(Data!$P$3:$Z$946,MATCH(Graphs!$CK112,Data!$A$3:$A$946,0),MATCH(Graphs!CV$4,Data!$P$2:$Z$2,0))="n.q.",NA(),INDEX(Data!$P$3:$Z$946,MATCH(Graphs!$CK112,Data!$A$3:$A$946,0),MATCH(Graphs!CV$4,Data!$P$2:$Z$2,0)))</f>
        <v>#N/A</v>
      </c>
    </row>
    <row r="113" spans="89:100" ht="14.25" customHeight="1" x14ac:dyDescent="0.35">
      <c r="CK113" s="37">
        <f>Data!A111</f>
        <v>44615</v>
      </c>
      <c r="CL113" s="38">
        <f>IF(INDEX(Data!$B$3:$L$946,MATCH(Graphs!$CK113,Data!$A$3:$A$946,0),MATCH(Graphs!CL$4,Data!$B$2:$L$2,0))="n.q.",NA(),INDEX(Data!$B$3:$L$946,MATCH(Graphs!$CK113,Data!$A$3:$A$946,0),MATCH(Graphs!CL$4,Data!$B$2:$L$2,0)))</f>
        <v>332.93</v>
      </c>
      <c r="CM113" s="38">
        <f>IF(INDEX(Data!$B$3:$L$946,MATCH(Graphs!$CK113,Data!$A$3:$A$946,0),MATCH(Graphs!CM$4,Data!$B$2:$L$2,0))="n.q.",NA(),INDEX(Data!$B$3:$L$946,MATCH(Graphs!$CK113,Data!$A$3:$A$946,0),MATCH(Graphs!CM$4,Data!$B$2:$L$2,0)))</f>
        <v>418.33</v>
      </c>
      <c r="CN113" s="38">
        <f>IF(INDEX(Data!$B$3:$L$946,MATCH(Graphs!$CK113,Data!$A$3:$A$946,0),MATCH(Graphs!CN$4,Data!$B$2:$L$2,0))="n.q.",NA(),INDEX(Data!$B$3:$L$946,MATCH(Graphs!$CK113,Data!$A$3:$A$946,0),MATCH(Graphs!CN$4,Data!$B$2:$L$2,0)))</f>
        <v>295</v>
      </c>
      <c r="CO113" s="38" t="e">
        <f>IF(INDEX(Data!$B$3:$L$946,MATCH(Graphs!$CK113,Data!$A$3:$A$946,0),MATCH(Graphs!CO$4,Data!$B$2:$L$2,0))="n.q.",NA(),INDEX(Data!$B$3:$L$946,MATCH(Graphs!$CK113,Data!$A$3:$A$946,0),MATCH(Graphs!CO$4,Data!$B$2:$L$2,0)))</f>
        <v>#N/A</v>
      </c>
      <c r="CP113" s="38" t="e">
        <f>IF(INDEX(Data!$B$3:$L$946,MATCH(Graphs!$CK113,Data!$A$3:$A$946,0),MATCH(Graphs!CP$4,Data!$B$2:$L$2,0))="n.q.",NA(),INDEX(Data!$B$3:$L$946,MATCH(Graphs!$CK113,Data!$A$3:$A$946,0),MATCH(Graphs!CP$4,Data!$B$2:$L$2,0)))</f>
        <v>#N/A</v>
      </c>
      <c r="CR113" s="38">
        <f>IF(INDEX(Data!$P$3:$Z$946,MATCH(Graphs!$CK113,Data!$A$3:$A$946,0),MATCH(Graphs!CR$4,Data!$P$2:$Z$2,0))="n.q.",NA(),INDEX(Data!$P$3:$Z$946,MATCH(Graphs!$CK113,Data!$A$3:$A$946,0),MATCH(Graphs!CR$4,Data!$P$2:$Z$2,0)))</f>
        <v>275.11459802538781</v>
      </c>
      <c r="CS113" s="38">
        <f>IF(INDEX(Data!$P$3:$Z$946,MATCH(Graphs!$CK113,Data!$A$3:$A$946,0),MATCH(Graphs!CS$4,Data!$P$2:$Z$2,0))="n.q.",NA(),INDEX(Data!$P$3:$Z$946,MATCH(Graphs!$CK113,Data!$A$3:$A$946,0),MATCH(Graphs!CS$4,Data!$P$2:$Z$2,0)))</f>
        <v>275.01</v>
      </c>
      <c r="CT113" s="38">
        <f>IF(INDEX(Data!$P$3:$Z$946,MATCH(Graphs!$CK113,Data!$A$3:$A$946,0),MATCH(Graphs!CT$4,Data!$P$2:$Z$2,0))="n.q.",NA(),INDEX(Data!$P$3:$Z$946,MATCH(Graphs!$CK113,Data!$A$3:$A$946,0),MATCH(Graphs!CT$4,Data!$P$2:$Z$2,0)))</f>
        <v>259.16784203102958</v>
      </c>
      <c r="CU113" s="38" t="e">
        <f>IF(INDEX(Data!$P$3:$Z$946,MATCH(Graphs!$CK113,Data!$A$3:$A$946,0),MATCH(Graphs!CU$4,Data!$P$2:$Z$2,0))="n.q.",NA(),INDEX(Data!$P$3:$Z$946,MATCH(Graphs!$CK113,Data!$A$3:$A$946,0),MATCH(Graphs!CU$4,Data!$P$2:$Z$2,0)))</f>
        <v>#N/A</v>
      </c>
      <c r="CV113" s="38" t="e">
        <f>IF(INDEX(Data!$P$3:$Z$946,MATCH(Graphs!$CK113,Data!$A$3:$A$946,0),MATCH(Graphs!CV$4,Data!$P$2:$Z$2,0))="n.q.",NA(),INDEX(Data!$P$3:$Z$946,MATCH(Graphs!$CK113,Data!$A$3:$A$946,0),MATCH(Graphs!CV$4,Data!$P$2:$Z$2,0)))</f>
        <v>#N/A</v>
      </c>
    </row>
    <row r="114" spans="89:100" ht="14.25" customHeight="1" x14ac:dyDescent="0.35">
      <c r="CK114" s="37">
        <f>Data!A112</f>
        <v>44608</v>
      </c>
      <c r="CL114" s="38">
        <f>IF(INDEX(Data!$B$3:$L$946,MATCH(Graphs!$CK114,Data!$A$3:$A$946,0),MATCH(Graphs!CL$4,Data!$B$2:$L$2,0))="n.q.",NA(),INDEX(Data!$B$3:$L$946,MATCH(Graphs!$CK114,Data!$A$3:$A$946,0),MATCH(Graphs!CL$4,Data!$B$2:$L$2,0)))</f>
        <v>308.76</v>
      </c>
      <c r="CM114" s="38">
        <f>IF(INDEX(Data!$B$3:$L$946,MATCH(Graphs!$CK114,Data!$A$3:$A$946,0),MATCH(Graphs!CM$4,Data!$B$2:$L$2,0))="n.q.",NA(),INDEX(Data!$B$3:$L$946,MATCH(Graphs!$CK114,Data!$A$3:$A$946,0),MATCH(Graphs!CM$4,Data!$B$2:$L$2,0)))</f>
        <v>377.73</v>
      </c>
      <c r="CN114" s="38">
        <f>IF(INDEX(Data!$B$3:$L$946,MATCH(Graphs!$CK114,Data!$A$3:$A$946,0),MATCH(Graphs!CN$4,Data!$B$2:$L$2,0))="n.q.",NA(),INDEX(Data!$B$3:$L$946,MATCH(Graphs!$CK114,Data!$A$3:$A$946,0),MATCH(Graphs!CN$4,Data!$B$2:$L$2,0)))</f>
        <v>299</v>
      </c>
      <c r="CO114" s="38" t="e">
        <f>IF(INDEX(Data!$B$3:$L$946,MATCH(Graphs!$CK114,Data!$A$3:$A$946,0),MATCH(Graphs!CO$4,Data!$B$2:$L$2,0))="n.q.",NA(),INDEX(Data!$B$3:$L$946,MATCH(Graphs!$CK114,Data!$A$3:$A$946,0),MATCH(Graphs!CO$4,Data!$B$2:$L$2,0)))</f>
        <v>#N/A</v>
      </c>
      <c r="CP114" s="38" t="e">
        <f>IF(INDEX(Data!$B$3:$L$946,MATCH(Graphs!$CK114,Data!$A$3:$A$946,0),MATCH(Graphs!CP$4,Data!$B$2:$L$2,0))="n.q.",NA(),INDEX(Data!$B$3:$L$946,MATCH(Graphs!$CK114,Data!$A$3:$A$946,0),MATCH(Graphs!CP$4,Data!$B$2:$L$2,0)))</f>
        <v>#N/A</v>
      </c>
      <c r="CR114" s="38">
        <f>IF(INDEX(Data!$P$3:$Z$946,MATCH(Graphs!$CK114,Data!$A$3:$A$946,0),MATCH(Graphs!CR$4,Data!$P$2:$Z$2,0))="n.q.",NA(),INDEX(Data!$P$3:$Z$946,MATCH(Graphs!$CK114,Data!$A$3:$A$946,0),MATCH(Graphs!CR$4,Data!$P$2:$Z$2,0)))</f>
        <v>262.06472036581073</v>
      </c>
      <c r="CS114" s="38">
        <f>IF(INDEX(Data!$P$3:$Z$946,MATCH(Graphs!$CK114,Data!$A$3:$A$946,0),MATCH(Graphs!CS$4,Data!$P$2:$Z$2,0))="n.q.",NA(),INDEX(Data!$P$3:$Z$946,MATCH(Graphs!$CK114,Data!$A$3:$A$946,0),MATCH(Graphs!CS$4,Data!$P$2:$Z$2,0)))</f>
        <v>258.01</v>
      </c>
      <c r="CT114" s="38">
        <f>IF(INDEX(Data!$P$3:$Z$946,MATCH(Graphs!$CK114,Data!$A$3:$A$946,0),MATCH(Graphs!CT$4,Data!$P$2:$Z$2,0))="n.q.",NA(),INDEX(Data!$P$3:$Z$946,MATCH(Graphs!$CK114,Data!$A$3:$A$946,0),MATCH(Graphs!CT$4,Data!$P$2:$Z$2,0)))</f>
        <v>253.69328174463595</v>
      </c>
      <c r="CU114" s="38" t="e">
        <f>IF(INDEX(Data!$P$3:$Z$946,MATCH(Graphs!$CK114,Data!$A$3:$A$946,0),MATCH(Graphs!CU$4,Data!$P$2:$Z$2,0))="n.q.",NA(),INDEX(Data!$P$3:$Z$946,MATCH(Graphs!$CK114,Data!$A$3:$A$946,0),MATCH(Graphs!CU$4,Data!$P$2:$Z$2,0)))</f>
        <v>#N/A</v>
      </c>
      <c r="CV114" s="38" t="e">
        <f>IF(INDEX(Data!$P$3:$Z$946,MATCH(Graphs!$CK114,Data!$A$3:$A$946,0),MATCH(Graphs!CV$4,Data!$P$2:$Z$2,0))="n.q.",NA(),INDEX(Data!$P$3:$Z$946,MATCH(Graphs!$CK114,Data!$A$3:$A$946,0),MATCH(Graphs!CV$4,Data!$P$2:$Z$2,0)))</f>
        <v>#N/A</v>
      </c>
    </row>
    <row r="115" spans="89:100" ht="14.25" customHeight="1" x14ac:dyDescent="0.35">
      <c r="CK115" s="37">
        <f>Data!A113</f>
        <v>44601</v>
      </c>
      <c r="CL115" s="38">
        <f>IF(INDEX(Data!$B$3:$L$946,MATCH(Graphs!$CK115,Data!$A$3:$A$946,0),MATCH(Graphs!CL$4,Data!$B$2:$L$2,0))="n.q.",NA(),INDEX(Data!$B$3:$L$946,MATCH(Graphs!$CK115,Data!$A$3:$A$946,0),MATCH(Graphs!CL$4,Data!$B$2:$L$2,0)))</f>
        <v>308.45999999999998</v>
      </c>
      <c r="CM115" s="38">
        <f>IF(INDEX(Data!$B$3:$L$946,MATCH(Graphs!$CK115,Data!$A$3:$A$946,0),MATCH(Graphs!CM$4,Data!$B$2:$L$2,0))="n.q.",NA(),INDEX(Data!$B$3:$L$946,MATCH(Graphs!$CK115,Data!$A$3:$A$946,0),MATCH(Graphs!CM$4,Data!$B$2:$L$2,0)))</f>
        <v>382.13</v>
      </c>
      <c r="CN115" s="38">
        <f>IF(INDEX(Data!$B$3:$L$946,MATCH(Graphs!$CK115,Data!$A$3:$A$946,0),MATCH(Graphs!CN$4,Data!$B$2:$L$2,0))="n.q.",NA(),INDEX(Data!$B$3:$L$946,MATCH(Graphs!$CK115,Data!$A$3:$A$946,0),MATCH(Graphs!CN$4,Data!$B$2:$L$2,0)))</f>
        <v>300</v>
      </c>
      <c r="CO115" s="38" t="e">
        <f>IF(INDEX(Data!$B$3:$L$946,MATCH(Graphs!$CK115,Data!$A$3:$A$946,0),MATCH(Graphs!CO$4,Data!$B$2:$L$2,0))="n.q.",NA(),INDEX(Data!$B$3:$L$946,MATCH(Graphs!$CK115,Data!$A$3:$A$946,0),MATCH(Graphs!CO$4,Data!$B$2:$L$2,0)))</f>
        <v>#N/A</v>
      </c>
      <c r="CP115" s="38" t="e">
        <f>IF(INDEX(Data!$B$3:$L$946,MATCH(Graphs!$CK115,Data!$A$3:$A$946,0),MATCH(Graphs!CP$4,Data!$B$2:$L$2,0))="n.q.",NA(),INDEX(Data!$B$3:$L$946,MATCH(Graphs!$CK115,Data!$A$3:$A$946,0),MATCH(Graphs!CP$4,Data!$B$2:$L$2,0)))</f>
        <v>#N/A</v>
      </c>
      <c r="CR115" s="38">
        <f>IF(INDEX(Data!$P$3:$Z$946,MATCH(Graphs!$CK115,Data!$A$3:$A$946,0),MATCH(Graphs!CR$4,Data!$P$2:$Z$2,0))="n.q.",NA(),INDEX(Data!$P$3:$Z$946,MATCH(Graphs!$CK115,Data!$A$3:$A$946,0),MATCH(Graphs!CR$4,Data!$P$2:$Z$2,0)))</f>
        <v>262.25623087013554</v>
      </c>
      <c r="CS115" s="38">
        <f>IF(INDEX(Data!$P$3:$Z$946,MATCH(Graphs!$CK115,Data!$A$3:$A$946,0),MATCH(Graphs!CS$4,Data!$P$2:$Z$2,0))="n.q.",NA(),INDEX(Data!$P$3:$Z$946,MATCH(Graphs!$CK115,Data!$A$3:$A$946,0),MATCH(Graphs!CS$4,Data!$P$2:$Z$2,0)))</f>
        <v>261.01</v>
      </c>
      <c r="CT115" s="38">
        <f>IF(INDEX(Data!$P$3:$Z$946,MATCH(Graphs!$CK115,Data!$A$3:$A$946,0),MATCH(Graphs!CT$4,Data!$P$2:$Z$2,0))="n.q.",NA(),INDEX(Data!$P$3:$Z$946,MATCH(Graphs!$CK115,Data!$A$3:$A$946,0),MATCH(Graphs!CT$4,Data!$P$2:$Z$2,0)))</f>
        <v>250.10931351114999</v>
      </c>
      <c r="CU115" s="38" t="e">
        <f>IF(INDEX(Data!$P$3:$Z$946,MATCH(Graphs!$CK115,Data!$A$3:$A$946,0),MATCH(Graphs!CU$4,Data!$P$2:$Z$2,0))="n.q.",NA(),INDEX(Data!$P$3:$Z$946,MATCH(Graphs!$CK115,Data!$A$3:$A$946,0),MATCH(Graphs!CU$4,Data!$P$2:$Z$2,0)))</f>
        <v>#N/A</v>
      </c>
      <c r="CV115" s="38" t="e">
        <f>IF(INDEX(Data!$P$3:$Z$946,MATCH(Graphs!$CK115,Data!$A$3:$A$946,0),MATCH(Graphs!CV$4,Data!$P$2:$Z$2,0))="n.q.",NA(),INDEX(Data!$P$3:$Z$946,MATCH(Graphs!$CK115,Data!$A$3:$A$946,0),MATCH(Graphs!CV$4,Data!$P$2:$Z$2,0)))</f>
        <v>#N/A</v>
      </c>
    </row>
    <row r="116" spans="89:100" ht="14.25" customHeight="1" x14ac:dyDescent="0.35">
      <c r="CK116" s="37">
        <f>Data!A114</f>
        <v>44594</v>
      </c>
      <c r="CL116" s="38">
        <f>IF(INDEX(Data!$B$3:$L$946,MATCH(Graphs!$CK116,Data!$A$3:$A$946,0),MATCH(Graphs!CL$4,Data!$B$2:$L$2,0))="n.q.",NA(),INDEX(Data!$B$3:$L$946,MATCH(Graphs!$CK116,Data!$A$3:$A$946,0),MATCH(Graphs!CL$4,Data!$B$2:$L$2,0)))</f>
        <v>309.88</v>
      </c>
      <c r="CM116" s="38">
        <f>IF(INDEX(Data!$B$3:$L$946,MATCH(Graphs!$CK116,Data!$A$3:$A$946,0),MATCH(Graphs!CM$4,Data!$B$2:$L$2,0))="n.q.",NA(),INDEX(Data!$B$3:$L$946,MATCH(Graphs!$CK116,Data!$A$3:$A$946,0),MATCH(Graphs!CM$4,Data!$B$2:$L$2,0)))</f>
        <v>372.76</v>
      </c>
      <c r="CN116" s="38">
        <f>IF(INDEX(Data!$B$3:$L$946,MATCH(Graphs!$CK116,Data!$A$3:$A$946,0),MATCH(Graphs!CN$4,Data!$B$2:$L$2,0))="n.q.",NA(),INDEX(Data!$B$3:$L$946,MATCH(Graphs!$CK116,Data!$A$3:$A$946,0),MATCH(Graphs!CN$4,Data!$B$2:$L$2,0)))</f>
        <v>307</v>
      </c>
      <c r="CO116" s="38" t="e">
        <f>IF(INDEX(Data!$B$3:$L$946,MATCH(Graphs!$CK116,Data!$A$3:$A$946,0),MATCH(Graphs!CO$4,Data!$B$2:$L$2,0))="n.q.",NA(),INDEX(Data!$B$3:$L$946,MATCH(Graphs!$CK116,Data!$A$3:$A$946,0),MATCH(Graphs!CO$4,Data!$B$2:$L$2,0)))</f>
        <v>#N/A</v>
      </c>
      <c r="CP116" s="38" t="e">
        <f>IF(INDEX(Data!$B$3:$L$946,MATCH(Graphs!$CK116,Data!$A$3:$A$946,0),MATCH(Graphs!CP$4,Data!$B$2:$L$2,0))="n.q.",NA(),INDEX(Data!$B$3:$L$946,MATCH(Graphs!$CK116,Data!$A$3:$A$946,0),MATCH(Graphs!CP$4,Data!$B$2:$L$2,0)))</f>
        <v>#N/A</v>
      </c>
      <c r="CR116" s="38">
        <f>IF(INDEX(Data!$P$3:$Z$946,MATCH(Graphs!$CK116,Data!$A$3:$A$946,0),MATCH(Graphs!CR$4,Data!$P$2:$Z$2,0))="n.q.",NA(),INDEX(Data!$P$3:$Z$946,MATCH(Graphs!$CK116,Data!$A$3:$A$946,0),MATCH(Graphs!CR$4,Data!$P$2:$Z$2,0)))</f>
        <v>258.15596573346284</v>
      </c>
      <c r="CS116" s="38">
        <f>IF(INDEX(Data!$P$3:$Z$946,MATCH(Graphs!$CK116,Data!$A$3:$A$946,0),MATCH(Graphs!CS$4,Data!$P$2:$Z$2,0))="n.q.",NA(),INDEX(Data!$P$3:$Z$946,MATCH(Graphs!$CK116,Data!$A$3:$A$946,0),MATCH(Graphs!CS$4,Data!$P$2:$Z$2,0)))</f>
        <v>262.51</v>
      </c>
      <c r="CT116" s="38">
        <f>IF(INDEX(Data!$P$3:$Z$946,MATCH(Graphs!$CK116,Data!$A$3:$A$946,0),MATCH(Graphs!CT$4,Data!$P$2:$Z$2,0))="n.q.",NA(),INDEX(Data!$P$3:$Z$946,MATCH(Graphs!$CK116,Data!$A$3:$A$946,0),MATCH(Graphs!CT$4,Data!$P$2:$Z$2,0)))</f>
        <v>253.4663958314934</v>
      </c>
      <c r="CU116" s="38" t="e">
        <f>IF(INDEX(Data!$P$3:$Z$946,MATCH(Graphs!$CK116,Data!$A$3:$A$946,0),MATCH(Graphs!CU$4,Data!$P$2:$Z$2,0))="n.q.",NA(),INDEX(Data!$P$3:$Z$946,MATCH(Graphs!$CK116,Data!$A$3:$A$946,0),MATCH(Graphs!CU$4,Data!$P$2:$Z$2,0)))</f>
        <v>#N/A</v>
      </c>
      <c r="CV116" s="38" t="e">
        <f>IF(INDEX(Data!$P$3:$Z$946,MATCH(Graphs!$CK116,Data!$A$3:$A$946,0),MATCH(Graphs!CV$4,Data!$P$2:$Z$2,0))="n.q.",NA(),INDEX(Data!$P$3:$Z$946,MATCH(Graphs!$CK116,Data!$A$3:$A$946,0),MATCH(Graphs!CV$4,Data!$P$2:$Z$2,0)))</f>
        <v>#N/A</v>
      </c>
    </row>
    <row r="117" spans="89:100" ht="14.25" customHeight="1" x14ac:dyDescent="0.35">
      <c r="CK117" s="37">
        <f>Data!A115</f>
        <v>44587</v>
      </c>
      <c r="CL117" s="38">
        <f>IF(INDEX(Data!$B$3:$L$946,MATCH(Graphs!$CK117,Data!$A$3:$A$946,0),MATCH(Graphs!CL$4,Data!$B$2:$L$2,0))="n.q.",NA(),INDEX(Data!$B$3:$L$946,MATCH(Graphs!$CK117,Data!$A$3:$A$946,0),MATCH(Graphs!CL$4,Data!$B$2:$L$2,0)))</f>
        <v>326.32</v>
      </c>
      <c r="CM117" s="38">
        <f>IF(INDEX(Data!$B$3:$L$946,MATCH(Graphs!$CK117,Data!$A$3:$A$946,0),MATCH(Graphs!CM$4,Data!$B$2:$L$2,0))="n.q.",NA(),INDEX(Data!$B$3:$L$946,MATCH(Graphs!$CK117,Data!$A$3:$A$946,0),MATCH(Graphs!CM$4,Data!$B$2:$L$2,0)))</f>
        <v>395.27</v>
      </c>
      <c r="CN117" s="38">
        <f>IF(INDEX(Data!$B$3:$L$946,MATCH(Graphs!$CK117,Data!$A$3:$A$946,0),MATCH(Graphs!CN$4,Data!$B$2:$L$2,0))="n.q.",NA(),INDEX(Data!$B$3:$L$946,MATCH(Graphs!$CK117,Data!$A$3:$A$946,0),MATCH(Graphs!CN$4,Data!$B$2:$L$2,0)))</f>
        <v>312</v>
      </c>
      <c r="CO117" s="38" t="e">
        <f>IF(INDEX(Data!$B$3:$L$946,MATCH(Graphs!$CK117,Data!$A$3:$A$946,0),MATCH(Graphs!CO$4,Data!$B$2:$L$2,0))="n.q.",NA(),INDEX(Data!$B$3:$L$946,MATCH(Graphs!$CK117,Data!$A$3:$A$946,0),MATCH(Graphs!CO$4,Data!$B$2:$L$2,0)))</f>
        <v>#N/A</v>
      </c>
      <c r="CP117" s="38" t="e">
        <f>IF(INDEX(Data!$B$3:$L$946,MATCH(Graphs!$CK117,Data!$A$3:$A$946,0),MATCH(Graphs!CP$4,Data!$B$2:$L$2,0))="n.q.",NA(),INDEX(Data!$B$3:$L$946,MATCH(Graphs!$CK117,Data!$A$3:$A$946,0),MATCH(Graphs!CP$4,Data!$B$2:$L$2,0)))</f>
        <v>#N/A</v>
      </c>
      <c r="CR117" s="38">
        <f>IF(INDEX(Data!$P$3:$Z$946,MATCH(Graphs!$CK117,Data!$A$3:$A$946,0),MATCH(Graphs!CR$4,Data!$P$2:$Z$2,0))="n.q.",NA(),INDEX(Data!$P$3:$Z$946,MATCH(Graphs!$CK117,Data!$A$3:$A$946,0),MATCH(Graphs!CR$4,Data!$P$2:$Z$2,0)))</f>
        <v>262.5254943690698</v>
      </c>
      <c r="CS117" s="38" t="e">
        <f>IF(INDEX(Data!$P$3:$Z$946,MATCH(Graphs!$CK117,Data!$A$3:$A$946,0),MATCH(Graphs!CS$4,Data!$P$2:$Z$2,0))="n.q.",NA(),INDEX(Data!$P$3:$Z$946,MATCH(Graphs!$CK117,Data!$A$3:$A$946,0),MATCH(Graphs!CS$4,Data!$P$2:$Z$2,0)))</f>
        <v>#N/A</v>
      </c>
      <c r="CT117" s="38">
        <f>IF(INDEX(Data!$P$3:$Z$946,MATCH(Graphs!$CK117,Data!$A$3:$A$946,0),MATCH(Graphs!CT$4,Data!$P$2:$Z$2,0))="n.q.",NA(),INDEX(Data!$P$3:$Z$946,MATCH(Graphs!$CK117,Data!$A$3:$A$946,0),MATCH(Graphs!CT$4,Data!$P$2:$Z$2,0)))</f>
        <v>252.72678903963822</v>
      </c>
      <c r="CU117" s="38" t="e">
        <f>IF(INDEX(Data!$P$3:$Z$946,MATCH(Graphs!$CK117,Data!$A$3:$A$946,0),MATCH(Graphs!CU$4,Data!$P$2:$Z$2,0))="n.q.",NA(),INDEX(Data!$P$3:$Z$946,MATCH(Graphs!$CK117,Data!$A$3:$A$946,0),MATCH(Graphs!CU$4,Data!$P$2:$Z$2,0)))</f>
        <v>#N/A</v>
      </c>
      <c r="CV117" s="38" t="e">
        <f>IF(INDEX(Data!$P$3:$Z$946,MATCH(Graphs!$CK117,Data!$A$3:$A$946,0),MATCH(Graphs!CV$4,Data!$P$2:$Z$2,0))="n.q.",NA(),INDEX(Data!$P$3:$Z$946,MATCH(Graphs!$CK117,Data!$A$3:$A$946,0),MATCH(Graphs!CV$4,Data!$P$2:$Z$2,0)))</f>
        <v>#N/A</v>
      </c>
    </row>
    <row r="118" spans="89:100" ht="14.25" customHeight="1" x14ac:dyDescent="0.35">
      <c r="CK118" s="37">
        <f>Data!A116</f>
        <v>44580</v>
      </c>
      <c r="CL118" s="38">
        <f>IF(INDEX(Data!$B$3:$L$946,MATCH(Graphs!$CK118,Data!$A$3:$A$946,0),MATCH(Graphs!CL$4,Data!$B$2:$L$2,0))="n.q.",NA(),INDEX(Data!$B$3:$L$946,MATCH(Graphs!$CK118,Data!$A$3:$A$946,0),MATCH(Graphs!CL$4,Data!$B$2:$L$2,0)))</f>
        <v>320.38</v>
      </c>
      <c r="CM118" s="38">
        <f>IF(INDEX(Data!$B$3:$L$946,MATCH(Graphs!$CK118,Data!$A$3:$A$946,0),MATCH(Graphs!CM$4,Data!$B$2:$L$2,0))="n.q.",NA(),INDEX(Data!$B$3:$L$946,MATCH(Graphs!$CK118,Data!$A$3:$A$946,0),MATCH(Graphs!CM$4,Data!$B$2:$L$2,0)))</f>
        <v>376.62</v>
      </c>
      <c r="CN118" s="38">
        <f>IF(INDEX(Data!$B$3:$L$946,MATCH(Graphs!$CK118,Data!$A$3:$A$946,0),MATCH(Graphs!CN$4,Data!$B$2:$L$2,0))="n.q.",NA(),INDEX(Data!$B$3:$L$946,MATCH(Graphs!$CK118,Data!$A$3:$A$946,0),MATCH(Graphs!CN$4,Data!$B$2:$L$2,0)))</f>
        <v>316</v>
      </c>
      <c r="CO118" s="38" t="e">
        <f>IF(INDEX(Data!$B$3:$L$946,MATCH(Graphs!$CK118,Data!$A$3:$A$946,0),MATCH(Graphs!CO$4,Data!$B$2:$L$2,0))="n.q.",NA(),INDEX(Data!$B$3:$L$946,MATCH(Graphs!$CK118,Data!$A$3:$A$946,0),MATCH(Graphs!CO$4,Data!$B$2:$L$2,0)))</f>
        <v>#N/A</v>
      </c>
      <c r="CP118" s="38" t="e">
        <f>IF(INDEX(Data!$B$3:$L$946,MATCH(Graphs!$CK118,Data!$A$3:$A$946,0),MATCH(Graphs!CP$4,Data!$B$2:$L$2,0))="n.q.",NA(),INDEX(Data!$B$3:$L$946,MATCH(Graphs!$CK118,Data!$A$3:$A$946,0),MATCH(Graphs!CP$4,Data!$B$2:$L$2,0)))</f>
        <v>#N/A</v>
      </c>
      <c r="CR118" s="38">
        <f>IF(INDEX(Data!$P$3:$Z$946,MATCH(Graphs!$CK118,Data!$A$3:$A$946,0),MATCH(Graphs!CR$4,Data!$P$2:$Z$2,0))="n.q.",NA(),INDEX(Data!$P$3:$Z$946,MATCH(Graphs!$CK118,Data!$A$3:$A$946,0),MATCH(Graphs!CR$4,Data!$P$2:$Z$2,0)))</f>
        <v>251.75848391361833</v>
      </c>
      <c r="CS118" s="38">
        <f>IF(INDEX(Data!$P$3:$Z$946,MATCH(Graphs!$CK118,Data!$A$3:$A$946,0),MATCH(Graphs!CS$4,Data!$P$2:$Z$2,0))="n.q.",NA(),INDEX(Data!$P$3:$Z$946,MATCH(Graphs!$CK118,Data!$A$3:$A$946,0),MATCH(Graphs!CS$4,Data!$P$2:$Z$2,0)))</f>
        <v>254.58000000000004</v>
      </c>
      <c r="CT118" s="38">
        <f>IF(INDEX(Data!$P$3:$Z$946,MATCH(Graphs!$CK118,Data!$A$3:$A$946,0),MATCH(Graphs!CT$4,Data!$P$2:$Z$2,0))="n.q.",NA(),INDEX(Data!$P$3:$Z$946,MATCH(Graphs!$CK118,Data!$A$3:$A$946,0),MATCH(Graphs!CT$4,Data!$P$2:$Z$2,0)))</f>
        <v>246.80475980608196</v>
      </c>
      <c r="CU118" s="38" t="e">
        <f>IF(INDEX(Data!$P$3:$Z$946,MATCH(Graphs!$CK118,Data!$A$3:$A$946,0),MATCH(Graphs!CU$4,Data!$P$2:$Z$2,0))="n.q.",NA(),INDEX(Data!$P$3:$Z$946,MATCH(Graphs!$CK118,Data!$A$3:$A$946,0),MATCH(Graphs!CU$4,Data!$P$2:$Z$2,0)))</f>
        <v>#N/A</v>
      </c>
      <c r="CV118" s="38" t="e">
        <f>IF(INDEX(Data!$P$3:$Z$946,MATCH(Graphs!$CK118,Data!$A$3:$A$946,0),MATCH(Graphs!CV$4,Data!$P$2:$Z$2,0))="n.q.",NA(),INDEX(Data!$P$3:$Z$946,MATCH(Graphs!$CK118,Data!$A$3:$A$946,0),MATCH(Graphs!CV$4,Data!$P$2:$Z$2,0)))</f>
        <v>#N/A</v>
      </c>
    </row>
    <row r="119" spans="89:100" ht="14.25" customHeight="1" x14ac:dyDescent="0.35">
      <c r="CK119" s="37">
        <f>Data!A117</f>
        <v>44573</v>
      </c>
      <c r="CL119" s="38">
        <f>IF(INDEX(Data!$B$3:$L$946,MATCH(Graphs!$CK119,Data!$A$3:$A$946,0),MATCH(Graphs!CL$4,Data!$B$2:$L$2,0))="n.q.",NA(),INDEX(Data!$B$3:$L$946,MATCH(Graphs!$CK119,Data!$A$3:$A$946,0),MATCH(Graphs!CL$4,Data!$B$2:$L$2,0)))</f>
        <v>320.51</v>
      </c>
      <c r="CM119" s="38">
        <f>IF(INDEX(Data!$B$3:$L$946,MATCH(Graphs!$CK119,Data!$A$3:$A$946,0),MATCH(Graphs!CM$4,Data!$B$2:$L$2,0))="n.q.",NA(),INDEX(Data!$B$3:$L$946,MATCH(Graphs!$CK119,Data!$A$3:$A$946,0),MATCH(Graphs!CM$4,Data!$B$2:$L$2,0)))</f>
        <v>368.54</v>
      </c>
      <c r="CN119" s="38">
        <f>IF(INDEX(Data!$B$3:$L$946,MATCH(Graphs!$CK119,Data!$A$3:$A$946,0),MATCH(Graphs!CN$4,Data!$B$2:$L$2,0))="n.q.",NA(),INDEX(Data!$B$3:$L$946,MATCH(Graphs!$CK119,Data!$A$3:$A$946,0),MATCH(Graphs!CN$4,Data!$B$2:$L$2,0)))</f>
        <v>315</v>
      </c>
      <c r="CO119" s="38" t="e">
        <f>IF(INDEX(Data!$B$3:$L$946,MATCH(Graphs!$CK119,Data!$A$3:$A$946,0),MATCH(Graphs!CO$4,Data!$B$2:$L$2,0))="n.q.",NA(),INDEX(Data!$B$3:$L$946,MATCH(Graphs!$CK119,Data!$A$3:$A$946,0),MATCH(Graphs!CO$4,Data!$B$2:$L$2,0)))</f>
        <v>#N/A</v>
      </c>
      <c r="CP119" s="38" t="e">
        <f>IF(INDEX(Data!$B$3:$L$946,MATCH(Graphs!$CK119,Data!$A$3:$A$946,0),MATCH(Graphs!CP$4,Data!$B$2:$L$2,0))="n.q.",NA(),INDEX(Data!$B$3:$L$946,MATCH(Graphs!$CK119,Data!$A$3:$A$946,0),MATCH(Graphs!CP$4,Data!$B$2:$L$2,0)))</f>
        <v>#N/A</v>
      </c>
      <c r="CR119" s="38">
        <f>IF(INDEX(Data!$P$3:$Z$946,MATCH(Graphs!$CK119,Data!$A$3:$A$946,0),MATCH(Graphs!CR$4,Data!$P$2:$Z$2,0))="n.q.",NA(),INDEX(Data!$P$3:$Z$946,MATCH(Graphs!$CK119,Data!$A$3:$A$946,0),MATCH(Graphs!CR$4,Data!$P$2:$Z$2,0)))</f>
        <v>247.22075637642916</v>
      </c>
      <c r="CS119" s="38">
        <f>IF(INDEX(Data!$P$3:$Z$946,MATCH(Graphs!$CK119,Data!$A$3:$A$946,0),MATCH(Graphs!CS$4,Data!$P$2:$Z$2,0))="n.q.",NA(),INDEX(Data!$P$3:$Z$946,MATCH(Graphs!$CK119,Data!$A$3:$A$946,0),MATCH(Graphs!CS$4,Data!$P$2:$Z$2,0)))</f>
        <v>255.58</v>
      </c>
      <c r="CT119" s="38">
        <f>IF(INDEX(Data!$P$3:$Z$946,MATCH(Graphs!$CK119,Data!$A$3:$A$946,0),MATCH(Graphs!CT$4,Data!$P$2:$Z$2,0))="n.q.",NA(),INDEX(Data!$P$3:$Z$946,MATCH(Graphs!$CK119,Data!$A$3:$A$946,0),MATCH(Graphs!CT$4,Data!$P$2:$Z$2,0)))</f>
        <v>243.62357080035181</v>
      </c>
      <c r="CU119" s="38" t="e">
        <f>IF(INDEX(Data!$P$3:$Z$946,MATCH(Graphs!$CK119,Data!$A$3:$A$946,0),MATCH(Graphs!CU$4,Data!$P$2:$Z$2,0))="n.q.",NA(),INDEX(Data!$P$3:$Z$946,MATCH(Graphs!$CK119,Data!$A$3:$A$946,0),MATCH(Graphs!CU$4,Data!$P$2:$Z$2,0)))</f>
        <v>#N/A</v>
      </c>
      <c r="CV119" s="38" t="e">
        <f>IF(INDEX(Data!$P$3:$Z$946,MATCH(Graphs!$CK119,Data!$A$3:$A$946,0),MATCH(Graphs!CV$4,Data!$P$2:$Z$2,0))="n.q.",NA(),INDEX(Data!$P$3:$Z$946,MATCH(Graphs!$CK119,Data!$A$3:$A$946,0),MATCH(Graphs!CV$4,Data!$P$2:$Z$2,0)))</f>
        <v>#N/A</v>
      </c>
    </row>
    <row r="120" spans="89:100" ht="14.25" customHeight="1" x14ac:dyDescent="0.35">
      <c r="CK120" s="37">
        <f>Data!A118</f>
        <v>44566</v>
      </c>
      <c r="CL120" s="38">
        <f>IF(INDEX(Data!$B$3:$L$946,MATCH(Graphs!$CK120,Data!$A$3:$A$946,0),MATCH(Graphs!CL$4,Data!$B$2:$L$2,0))="n.q.",NA(),INDEX(Data!$B$3:$L$946,MATCH(Graphs!$CK120,Data!$A$3:$A$946,0),MATCH(Graphs!CL$4,Data!$B$2:$L$2,0)))</f>
        <v>320.01</v>
      </c>
      <c r="CM120" s="38">
        <f>IF(INDEX(Data!$B$3:$L$946,MATCH(Graphs!$CK120,Data!$A$3:$A$946,0),MATCH(Graphs!CM$4,Data!$B$2:$L$2,0))="n.q.",NA(),INDEX(Data!$B$3:$L$946,MATCH(Graphs!$CK120,Data!$A$3:$A$946,0),MATCH(Graphs!CM$4,Data!$B$2:$L$2,0)))</f>
        <v>366.33</v>
      </c>
      <c r="CN120" s="38">
        <f>IF(INDEX(Data!$B$3:$L$946,MATCH(Graphs!$CK120,Data!$A$3:$A$946,0),MATCH(Graphs!CN$4,Data!$B$2:$L$2,0))="n.q.",NA(),INDEX(Data!$B$3:$L$946,MATCH(Graphs!$CK120,Data!$A$3:$A$946,0),MATCH(Graphs!CN$4,Data!$B$2:$L$2,0)))</f>
        <v>318</v>
      </c>
      <c r="CO120" s="38" t="e">
        <f>IF(INDEX(Data!$B$3:$L$946,MATCH(Graphs!$CK120,Data!$A$3:$A$946,0),MATCH(Graphs!CO$4,Data!$B$2:$L$2,0))="n.q.",NA(),INDEX(Data!$B$3:$L$946,MATCH(Graphs!$CK120,Data!$A$3:$A$946,0),MATCH(Graphs!CO$4,Data!$B$2:$L$2,0)))</f>
        <v>#N/A</v>
      </c>
      <c r="CP120" s="38" t="e">
        <f>IF(INDEX(Data!$B$3:$L$946,MATCH(Graphs!$CK120,Data!$A$3:$A$946,0),MATCH(Graphs!CP$4,Data!$B$2:$L$2,0))="n.q.",NA(),INDEX(Data!$B$3:$L$946,MATCH(Graphs!$CK120,Data!$A$3:$A$946,0),MATCH(Graphs!CP$4,Data!$B$2:$L$2,0)))</f>
        <v>#N/A</v>
      </c>
      <c r="CR120" s="38">
        <f>IF(INDEX(Data!$P$3:$Z$946,MATCH(Graphs!$CK120,Data!$A$3:$A$946,0),MATCH(Graphs!CR$4,Data!$P$2:$Z$2,0))="n.q.",NA(),INDEX(Data!$P$3:$Z$946,MATCH(Graphs!$CK120,Data!$A$3:$A$946,0),MATCH(Graphs!CR$4,Data!$P$2:$Z$2,0)))</f>
        <v>247.02712253732665</v>
      </c>
      <c r="CS120" s="38" t="e">
        <f>IF(INDEX(Data!$P$3:$Z$946,MATCH(Graphs!$CK120,Data!$A$3:$A$946,0),MATCH(Graphs!CS$4,Data!$P$2:$Z$2,0))="n.q.",NA(),INDEX(Data!$P$3:$Z$946,MATCH(Graphs!$CK120,Data!$A$3:$A$946,0),MATCH(Graphs!CS$4,Data!$P$2:$Z$2,0)))</f>
        <v>#N/A</v>
      </c>
      <c r="CT120" s="38">
        <f>IF(INDEX(Data!$P$3:$Z$946,MATCH(Graphs!$CK120,Data!$A$3:$A$946,0),MATCH(Graphs!CT$4,Data!$P$2:$Z$2,0))="n.q.",NA(),INDEX(Data!$P$3:$Z$946,MATCH(Graphs!$CK120,Data!$A$3:$A$946,0),MATCH(Graphs!CT$4,Data!$P$2:$Z$2,0)))</f>
        <v>244.27952999381571</v>
      </c>
      <c r="CU120" s="38" t="e">
        <f>IF(INDEX(Data!$P$3:$Z$946,MATCH(Graphs!$CK120,Data!$A$3:$A$946,0),MATCH(Graphs!CU$4,Data!$P$2:$Z$2,0))="n.q.",NA(),INDEX(Data!$P$3:$Z$946,MATCH(Graphs!$CK120,Data!$A$3:$A$946,0),MATCH(Graphs!CU$4,Data!$P$2:$Z$2,0)))</f>
        <v>#N/A</v>
      </c>
      <c r="CV120" s="38" t="e">
        <f>IF(INDEX(Data!$P$3:$Z$946,MATCH(Graphs!$CK120,Data!$A$3:$A$946,0),MATCH(Graphs!CV$4,Data!$P$2:$Z$2,0))="n.q.",NA(),INDEX(Data!$P$3:$Z$946,MATCH(Graphs!$CK120,Data!$A$3:$A$946,0),MATCH(Graphs!CV$4,Data!$P$2:$Z$2,0)))</f>
        <v>#N/A</v>
      </c>
    </row>
    <row r="121" spans="89:100" ht="14.25" customHeight="1" x14ac:dyDescent="0.35">
      <c r="CK121" s="37">
        <f>Data!A119</f>
        <v>44559</v>
      </c>
      <c r="CL121" s="38">
        <f>IF(INDEX(Data!$B$3:$L$946,MATCH(Graphs!$CK121,Data!$A$3:$A$946,0),MATCH(Graphs!CL$4,Data!$B$2:$L$2,0))="n.q.",NA(),INDEX(Data!$B$3:$L$946,MATCH(Graphs!$CK121,Data!$A$3:$A$946,0),MATCH(Graphs!CL$4,Data!$B$2:$L$2,0)))</f>
        <v>323.60000000000002</v>
      </c>
      <c r="CM121" s="38">
        <f>IF(INDEX(Data!$B$3:$L$946,MATCH(Graphs!$CK121,Data!$A$3:$A$946,0),MATCH(Graphs!CM$4,Data!$B$2:$L$2,0))="n.q.",NA(),INDEX(Data!$B$3:$L$946,MATCH(Graphs!$CK121,Data!$A$3:$A$946,0),MATCH(Graphs!CM$4,Data!$B$2:$L$2,0)))</f>
        <v>380.11</v>
      </c>
      <c r="CN121" s="38">
        <f>IF(INDEX(Data!$B$3:$L$946,MATCH(Graphs!$CK121,Data!$A$3:$A$946,0),MATCH(Graphs!CN$4,Data!$B$2:$L$2,0))="n.q.",NA(),INDEX(Data!$B$3:$L$946,MATCH(Graphs!$CK121,Data!$A$3:$A$946,0),MATCH(Graphs!CN$4,Data!$B$2:$L$2,0)))</f>
        <v>318</v>
      </c>
      <c r="CO121" s="38" t="e">
        <f>IF(INDEX(Data!$B$3:$L$946,MATCH(Graphs!$CK121,Data!$A$3:$A$946,0),MATCH(Graphs!CO$4,Data!$B$2:$L$2,0))="n.q.",NA(),INDEX(Data!$B$3:$L$946,MATCH(Graphs!$CK121,Data!$A$3:$A$946,0),MATCH(Graphs!CO$4,Data!$B$2:$L$2,0)))</f>
        <v>#N/A</v>
      </c>
      <c r="CP121" s="38" t="e">
        <f>IF(INDEX(Data!$B$3:$L$946,MATCH(Graphs!$CK121,Data!$A$3:$A$946,0),MATCH(Graphs!CP$4,Data!$B$2:$L$2,0))="n.q.",NA(),INDEX(Data!$B$3:$L$946,MATCH(Graphs!$CK121,Data!$A$3:$A$946,0),MATCH(Graphs!CP$4,Data!$B$2:$L$2,0)))</f>
        <v>#N/A</v>
      </c>
      <c r="CR121" s="38">
        <f>IF(INDEX(Data!$P$3:$Z$946,MATCH(Graphs!$CK121,Data!$A$3:$A$946,0),MATCH(Graphs!CR$4,Data!$P$2:$Z$2,0))="n.q.",NA(),INDEX(Data!$P$3:$Z$946,MATCH(Graphs!$CK121,Data!$A$3:$A$946,0),MATCH(Graphs!CR$4,Data!$P$2:$Z$2,0)))</f>
        <v>249.20817482084402</v>
      </c>
      <c r="CS121" s="38" t="e">
        <f>IF(INDEX(Data!$P$3:$Z$946,MATCH(Graphs!$CK121,Data!$A$3:$A$946,0),MATCH(Graphs!CS$4,Data!$P$2:$Z$2,0))="n.q.",NA(),INDEX(Data!$P$3:$Z$946,MATCH(Graphs!$CK121,Data!$A$3:$A$946,0),MATCH(Graphs!CS$4,Data!$P$2:$Z$2,0)))</f>
        <v>#N/A</v>
      </c>
      <c r="CT121" s="38">
        <f>IF(INDEX(Data!$P$3:$Z$946,MATCH(Graphs!$CK121,Data!$A$3:$A$946,0),MATCH(Graphs!CT$4,Data!$P$2:$Z$2,0))="n.q.",NA(),INDEX(Data!$P$3:$Z$946,MATCH(Graphs!$CK121,Data!$A$3:$A$946,0),MATCH(Graphs!CT$4,Data!$P$2:$Z$2,0)))</f>
        <v>242.41351853490221</v>
      </c>
      <c r="CU121" s="38" t="e">
        <f>IF(INDEX(Data!$P$3:$Z$946,MATCH(Graphs!$CK121,Data!$A$3:$A$946,0),MATCH(Graphs!CU$4,Data!$P$2:$Z$2,0))="n.q.",NA(),INDEX(Data!$P$3:$Z$946,MATCH(Graphs!$CK121,Data!$A$3:$A$946,0),MATCH(Graphs!CU$4,Data!$P$2:$Z$2,0)))</f>
        <v>#N/A</v>
      </c>
      <c r="CV121" s="38" t="e">
        <f>IF(INDEX(Data!$P$3:$Z$946,MATCH(Graphs!$CK121,Data!$A$3:$A$946,0),MATCH(Graphs!CV$4,Data!$P$2:$Z$2,0))="n.q.",NA(),INDEX(Data!$P$3:$Z$946,MATCH(Graphs!$CK121,Data!$A$3:$A$946,0),MATCH(Graphs!CV$4,Data!$P$2:$Z$2,0)))</f>
        <v>#N/A</v>
      </c>
    </row>
    <row r="122" spans="89:100" ht="14.25" customHeight="1" x14ac:dyDescent="0.35">
      <c r="CK122" s="37">
        <f>Data!A120</f>
        <v>44552</v>
      </c>
      <c r="CL122" s="38">
        <f>IF(INDEX(Data!$B$3:$L$946,MATCH(Graphs!$CK122,Data!$A$3:$A$946,0),MATCH(Graphs!CL$4,Data!$B$2:$L$2,0))="n.q.",NA(),INDEX(Data!$B$3:$L$946,MATCH(Graphs!$CK122,Data!$A$3:$A$946,0),MATCH(Graphs!CL$4,Data!$B$2:$L$2,0)))</f>
        <v>334.56</v>
      </c>
      <c r="CM122" s="38">
        <f>IF(INDEX(Data!$B$3:$L$946,MATCH(Graphs!$CK122,Data!$A$3:$A$946,0),MATCH(Graphs!CM$4,Data!$B$2:$L$2,0))="n.q.",NA(),INDEX(Data!$B$3:$L$946,MATCH(Graphs!$CK122,Data!$A$3:$A$946,0),MATCH(Graphs!CM$4,Data!$B$2:$L$2,0)))</f>
        <v>390.86</v>
      </c>
      <c r="CN122" s="38">
        <f>IF(INDEX(Data!$B$3:$L$946,MATCH(Graphs!$CK122,Data!$A$3:$A$946,0),MATCH(Graphs!CN$4,Data!$B$2:$L$2,0))="n.q.",NA(),INDEX(Data!$B$3:$L$946,MATCH(Graphs!$CK122,Data!$A$3:$A$946,0),MATCH(Graphs!CN$4,Data!$B$2:$L$2,0)))</f>
        <v>316</v>
      </c>
      <c r="CO122" s="38" t="e">
        <f>IF(INDEX(Data!$B$3:$L$946,MATCH(Graphs!$CK122,Data!$A$3:$A$946,0),MATCH(Graphs!CO$4,Data!$B$2:$L$2,0))="n.q.",NA(),INDEX(Data!$B$3:$L$946,MATCH(Graphs!$CK122,Data!$A$3:$A$946,0),MATCH(Graphs!CO$4,Data!$B$2:$L$2,0)))</f>
        <v>#N/A</v>
      </c>
      <c r="CP122" s="38" t="e">
        <f>IF(INDEX(Data!$B$3:$L$946,MATCH(Graphs!$CK122,Data!$A$3:$A$946,0),MATCH(Graphs!CP$4,Data!$B$2:$L$2,0))="n.q.",NA(),INDEX(Data!$B$3:$L$946,MATCH(Graphs!$CK122,Data!$A$3:$A$946,0),MATCH(Graphs!CP$4,Data!$B$2:$L$2,0)))</f>
        <v>#N/A</v>
      </c>
      <c r="CR122" s="38">
        <f>IF(INDEX(Data!$P$3:$Z$946,MATCH(Graphs!$CK122,Data!$A$3:$A$946,0),MATCH(Graphs!CR$4,Data!$P$2:$Z$2,0))="n.q.",NA(),INDEX(Data!$P$3:$Z$946,MATCH(Graphs!$CK122,Data!$A$3:$A$946,0),MATCH(Graphs!CR$4,Data!$P$2:$Z$2,0)))</f>
        <v>248.20812317494025</v>
      </c>
      <c r="CS122" s="38" t="e">
        <f>IF(INDEX(Data!$P$3:$Z$946,MATCH(Graphs!$CK122,Data!$A$3:$A$946,0),MATCH(Graphs!CS$4,Data!$P$2:$Z$2,0))="n.q.",NA(),INDEX(Data!$P$3:$Z$946,MATCH(Graphs!$CK122,Data!$A$3:$A$946,0),MATCH(Graphs!CS$4,Data!$P$2:$Z$2,0)))</f>
        <v>#N/A</v>
      </c>
      <c r="CT122" s="38">
        <f>IF(INDEX(Data!$P$3:$Z$946,MATCH(Graphs!$CK122,Data!$A$3:$A$946,0),MATCH(Graphs!CT$4,Data!$P$2:$Z$2,0))="n.q.",NA(),INDEX(Data!$P$3:$Z$946,MATCH(Graphs!$CK122,Data!$A$3:$A$946,0),MATCH(Graphs!CT$4,Data!$P$2:$Z$2,0)))</f>
        <v>242.45641978585962</v>
      </c>
      <c r="CU122" s="38" t="e">
        <f>IF(INDEX(Data!$P$3:$Z$946,MATCH(Graphs!$CK122,Data!$A$3:$A$946,0),MATCH(Graphs!CU$4,Data!$P$2:$Z$2,0))="n.q.",NA(),INDEX(Data!$P$3:$Z$946,MATCH(Graphs!$CK122,Data!$A$3:$A$946,0),MATCH(Graphs!CU$4,Data!$P$2:$Z$2,0)))</f>
        <v>#N/A</v>
      </c>
      <c r="CV122" s="38" t="e">
        <f>IF(INDEX(Data!$P$3:$Z$946,MATCH(Graphs!$CK122,Data!$A$3:$A$946,0),MATCH(Graphs!CV$4,Data!$P$2:$Z$2,0))="n.q.",NA(),INDEX(Data!$P$3:$Z$946,MATCH(Graphs!$CK122,Data!$A$3:$A$946,0),MATCH(Graphs!CV$4,Data!$P$2:$Z$2,0)))</f>
        <v>#N/A</v>
      </c>
    </row>
    <row r="123" spans="89:100" ht="14.25" customHeight="1" x14ac:dyDescent="0.35">
      <c r="CK123" s="37">
        <f>Data!A121</f>
        <v>44545</v>
      </c>
      <c r="CL123" s="38">
        <f>IF(INDEX(Data!$B$3:$L$946,MATCH(Graphs!$CK123,Data!$A$3:$A$946,0),MATCH(Graphs!CL$4,Data!$B$2:$L$2,0))="n.q.",NA(),INDEX(Data!$B$3:$L$946,MATCH(Graphs!$CK123,Data!$A$3:$A$946,0),MATCH(Graphs!CL$4,Data!$B$2:$L$2,0)))</f>
        <v>319.13</v>
      </c>
      <c r="CM123" s="38">
        <f>IF(INDEX(Data!$B$3:$L$946,MATCH(Graphs!$CK123,Data!$A$3:$A$946,0),MATCH(Graphs!CM$4,Data!$B$2:$L$2,0))="n.q.",NA(),INDEX(Data!$B$3:$L$946,MATCH(Graphs!$CK123,Data!$A$3:$A$946,0),MATCH(Graphs!CM$4,Data!$B$2:$L$2,0)))</f>
        <v>362.11</v>
      </c>
      <c r="CN123" s="38">
        <f>IF(INDEX(Data!$B$3:$L$946,MATCH(Graphs!$CK123,Data!$A$3:$A$946,0),MATCH(Graphs!CN$4,Data!$B$2:$L$2,0))="n.q.",NA(),INDEX(Data!$B$3:$L$946,MATCH(Graphs!$CK123,Data!$A$3:$A$946,0),MATCH(Graphs!CN$4,Data!$B$2:$L$2,0)))</f>
        <v>316</v>
      </c>
      <c r="CO123" s="38" t="e">
        <f>IF(INDEX(Data!$B$3:$L$946,MATCH(Graphs!$CK123,Data!$A$3:$A$946,0),MATCH(Graphs!CO$4,Data!$B$2:$L$2,0))="n.q.",NA(),INDEX(Data!$B$3:$L$946,MATCH(Graphs!$CK123,Data!$A$3:$A$946,0),MATCH(Graphs!CO$4,Data!$B$2:$L$2,0)))</f>
        <v>#N/A</v>
      </c>
      <c r="CP123" s="38" t="e">
        <f>IF(INDEX(Data!$B$3:$L$946,MATCH(Graphs!$CK123,Data!$A$3:$A$946,0),MATCH(Graphs!CP$4,Data!$B$2:$L$2,0))="n.q.",NA(),INDEX(Data!$B$3:$L$946,MATCH(Graphs!$CK123,Data!$A$3:$A$946,0),MATCH(Graphs!CP$4,Data!$B$2:$L$2,0)))</f>
        <v>#N/A</v>
      </c>
      <c r="CR123" s="38">
        <f>IF(INDEX(Data!$P$3:$Z$946,MATCH(Graphs!$CK123,Data!$A$3:$A$946,0),MATCH(Graphs!CR$4,Data!$P$2:$Z$2,0))="n.q.",NA(),INDEX(Data!$P$3:$Z$946,MATCH(Graphs!$CK123,Data!$A$3:$A$946,0),MATCH(Graphs!CR$4,Data!$P$2:$Z$2,0)))</f>
        <v>237.6220919907654</v>
      </c>
      <c r="CS123" s="38">
        <f>IF(INDEX(Data!$P$3:$Z$946,MATCH(Graphs!$CK123,Data!$A$3:$A$946,0),MATCH(Graphs!CS$4,Data!$P$2:$Z$2,0))="n.q.",NA(),INDEX(Data!$P$3:$Z$946,MATCH(Graphs!$CK123,Data!$A$3:$A$946,0),MATCH(Graphs!CS$4,Data!$P$2:$Z$2,0)))</f>
        <v>253.65</v>
      </c>
      <c r="CT123" s="38">
        <f>IF(INDEX(Data!$P$3:$Z$946,MATCH(Graphs!$CK123,Data!$A$3:$A$946,0),MATCH(Graphs!CT$4,Data!$P$2:$Z$2,0))="n.q.",NA(),INDEX(Data!$P$3:$Z$946,MATCH(Graphs!$CK123,Data!$A$3:$A$946,0),MATCH(Graphs!CT$4,Data!$P$2:$Z$2,0)))</f>
        <v>240.63221452672704</v>
      </c>
      <c r="CU123" s="38" t="e">
        <f>IF(INDEX(Data!$P$3:$Z$946,MATCH(Graphs!$CK123,Data!$A$3:$A$946,0),MATCH(Graphs!CU$4,Data!$P$2:$Z$2,0))="n.q.",NA(),INDEX(Data!$P$3:$Z$946,MATCH(Graphs!$CK123,Data!$A$3:$A$946,0),MATCH(Graphs!CU$4,Data!$P$2:$Z$2,0)))</f>
        <v>#N/A</v>
      </c>
      <c r="CV123" s="38" t="e">
        <f>IF(INDEX(Data!$P$3:$Z$946,MATCH(Graphs!$CK123,Data!$A$3:$A$946,0),MATCH(Graphs!CV$4,Data!$P$2:$Z$2,0))="n.q.",NA(),INDEX(Data!$P$3:$Z$946,MATCH(Graphs!$CK123,Data!$A$3:$A$946,0),MATCH(Graphs!CV$4,Data!$P$2:$Z$2,0)))</f>
        <v>#N/A</v>
      </c>
    </row>
    <row r="124" spans="89:100" ht="14.25" customHeight="1" x14ac:dyDescent="0.35">
      <c r="CK124" s="37">
        <f>Data!A122</f>
        <v>44538</v>
      </c>
      <c r="CL124" s="38">
        <f>IF(INDEX(Data!$B$3:$L$946,MATCH(Graphs!$CK124,Data!$A$3:$A$946,0),MATCH(Graphs!CL$4,Data!$B$2:$L$2,0))="n.q.",NA(),INDEX(Data!$B$3:$L$946,MATCH(Graphs!$CK124,Data!$A$3:$A$946,0),MATCH(Graphs!CL$4,Data!$B$2:$L$2,0)))</f>
        <v>333.5</v>
      </c>
      <c r="CM124" s="38">
        <f>IF(INDEX(Data!$B$3:$L$946,MATCH(Graphs!$CK124,Data!$A$3:$A$946,0),MATCH(Graphs!CM$4,Data!$B$2:$L$2,0))="n.q.",NA(),INDEX(Data!$B$3:$L$946,MATCH(Graphs!$CK124,Data!$A$3:$A$946,0),MATCH(Graphs!CM$4,Data!$B$2:$L$2,0)))</f>
        <v>374.88</v>
      </c>
      <c r="CN124" s="38">
        <f>IF(INDEX(Data!$B$3:$L$946,MATCH(Graphs!$CK124,Data!$A$3:$A$946,0),MATCH(Graphs!CN$4,Data!$B$2:$L$2,0))="n.q.",NA(),INDEX(Data!$B$3:$L$946,MATCH(Graphs!$CK124,Data!$A$3:$A$946,0),MATCH(Graphs!CN$4,Data!$B$2:$L$2,0)))</f>
        <v>320</v>
      </c>
      <c r="CO124" s="38" t="e">
        <f>IF(INDEX(Data!$B$3:$L$946,MATCH(Graphs!$CK124,Data!$A$3:$A$946,0),MATCH(Graphs!CO$4,Data!$B$2:$L$2,0))="n.q.",NA(),INDEX(Data!$B$3:$L$946,MATCH(Graphs!$CK124,Data!$A$3:$A$946,0),MATCH(Graphs!CO$4,Data!$B$2:$L$2,0)))</f>
        <v>#N/A</v>
      </c>
      <c r="CP124" s="38" t="e">
        <f>IF(INDEX(Data!$B$3:$L$946,MATCH(Graphs!$CK124,Data!$A$3:$A$946,0),MATCH(Graphs!CP$4,Data!$B$2:$L$2,0))="n.q.",NA(),INDEX(Data!$B$3:$L$946,MATCH(Graphs!$CK124,Data!$A$3:$A$946,0),MATCH(Graphs!CP$4,Data!$B$2:$L$2,0)))</f>
        <v>#N/A</v>
      </c>
      <c r="CR124" s="38">
        <f>IF(INDEX(Data!$P$3:$Z$946,MATCH(Graphs!$CK124,Data!$A$3:$A$946,0),MATCH(Graphs!CR$4,Data!$P$2:$Z$2,0))="n.q.",NA(),INDEX(Data!$P$3:$Z$946,MATCH(Graphs!$CK124,Data!$A$3:$A$946,0),MATCH(Graphs!CR$4,Data!$P$2:$Z$2,0)))</f>
        <v>237.53429507036023</v>
      </c>
      <c r="CS124" s="38" t="e">
        <f>IF(INDEX(Data!$P$3:$Z$946,MATCH(Graphs!$CK124,Data!$A$3:$A$946,0),MATCH(Graphs!CS$4,Data!$P$2:$Z$2,0))="n.q.",NA(),INDEX(Data!$P$3:$Z$946,MATCH(Graphs!$CK124,Data!$A$3:$A$946,0),MATCH(Graphs!CS$4,Data!$P$2:$Z$2,0)))</f>
        <v>#N/A</v>
      </c>
      <c r="CT124" s="38">
        <f>IF(INDEX(Data!$P$3:$Z$946,MATCH(Graphs!$CK124,Data!$A$3:$A$946,0),MATCH(Graphs!CT$4,Data!$P$2:$Z$2,0))="n.q.",NA(),INDEX(Data!$P$3:$Z$946,MATCH(Graphs!$CK124,Data!$A$3:$A$946,0),MATCH(Graphs!CT$4,Data!$P$2:$Z$2,0)))</f>
        <v>246.03947251969203</v>
      </c>
      <c r="CU124" s="38" t="e">
        <f>IF(INDEX(Data!$P$3:$Z$946,MATCH(Graphs!$CK124,Data!$A$3:$A$946,0),MATCH(Graphs!CU$4,Data!$P$2:$Z$2,0))="n.q.",NA(),INDEX(Data!$P$3:$Z$946,MATCH(Graphs!$CK124,Data!$A$3:$A$946,0),MATCH(Graphs!CU$4,Data!$P$2:$Z$2,0)))</f>
        <v>#N/A</v>
      </c>
      <c r="CV124" s="38" t="e">
        <f>IF(INDEX(Data!$P$3:$Z$946,MATCH(Graphs!$CK124,Data!$A$3:$A$946,0),MATCH(Graphs!CV$4,Data!$P$2:$Z$2,0))="n.q.",NA(),INDEX(Data!$P$3:$Z$946,MATCH(Graphs!$CK124,Data!$A$3:$A$946,0),MATCH(Graphs!CV$4,Data!$P$2:$Z$2,0)))</f>
        <v>#N/A</v>
      </c>
    </row>
    <row r="125" spans="89:100" ht="14.25" customHeight="1" x14ac:dyDescent="0.35">
      <c r="CK125" s="37">
        <f>Data!A123</f>
        <v>44531</v>
      </c>
      <c r="CL125" s="38">
        <f>IF(INDEX(Data!$B$3:$L$946,MATCH(Graphs!$CK125,Data!$A$3:$A$946,0),MATCH(Graphs!CL$4,Data!$B$2:$L$2,0))="n.q.",NA(),INDEX(Data!$B$3:$L$946,MATCH(Graphs!$CK125,Data!$A$3:$A$946,0),MATCH(Graphs!CL$4,Data!$B$2:$L$2,0)))</f>
        <v>331.13</v>
      </c>
      <c r="CM125" s="38">
        <f>IF(INDEX(Data!$B$3:$L$946,MATCH(Graphs!$CK125,Data!$A$3:$A$946,0),MATCH(Graphs!CM$4,Data!$B$2:$L$2,0))="n.q.",NA(),INDEX(Data!$B$3:$L$946,MATCH(Graphs!$CK125,Data!$A$3:$A$946,0),MATCH(Graphs!CM$4,Data!$B$2:$L$2,0)))</f>
        <v>374.51</v>
      </c>
      <c r="CN125" s="38">
        <f>IF(INDEX(Data!$B$3:$L$946,MATCH(Graphs!$CK125,Data!$A$3:$A$946,0),MATCH(Graphs!CN$4,Data!$B$2:$L$2,0))="n.q.",NA(),INDEX(Data!$B$3:$L$946,MATCH(Graphs!$CK125,Data!$A$3:$A$946,0),MATCH(Graphs!CN$4,Data!$B$2:$L$2,0)))</f>
        <v>326</v>
      </c>
      <c r="CO125" s="38" t="e">
        <f>IF(INDEX(Data!$B$3:$L$946,MATCH(Graphs!$CK125,Data!$A$3:$A$946,0),MATCH(Graphs!CO$4,Data!$B$2:$L$2,0))="n.q.",NA(),INDEX(Data!$B$3:$L$946,MATCH(Graphs!$CK125,Data!$A$3:$A$946,0),MATCH(Graphs!CO$4,Data!$B$2:$L$2,0)))</f>
        <v>#N/A</v>
      </c>
      <c r="CP125" s="38" t="e">
        <f>IF(INDEX(Data!$B$3:$L$946,MATCH(Graphs!$CK125,Data!$A$3:$A$946,0),MATCH(Graphs!CP$4,Data!$B$2:$L$2,0))="n.q.",NA(),INDEX(Data!$B$3:$L$946,MATCH(Graphs!$CK125,Data!$A$3:$A$946,0),MATCH(Graphs!CP$4,Data!$B$2:$L$2,0)))</f>
        <v>#N/A</v>
      </c>
      <c r="CR125" s="38">
        <f>IF(INDEX(Data!$P$3:$Z$946,MATCH(Graphs!$CK125,Data!$A$3:$A$946,0),MATCH(Graphs!CR$4,Data!$P$2:$Z$2,0))="n.q.",NA(),INDEX(Data!$P$3:$Z$946,MATCH(Graphs!$CK125,Data!$A$3:$A$946,0),MATCH(Graphs!CR$4,Data!$P$2:$Z$2,0)))</f>
        <v>231.73943786459256</v>
      </c>
      <c r="CS125" s="38">
        <f>IF(INDEX(Data!$P$3:$Z$946,MATCH(Graphs!$CK125,Data!$A$3:$A$946,0),MATCH(Graphs!CS$4,Data!$P$2:$Z$2,0))="n.q.",NA(),INDEX(Data!$P$3:$Z$946,MATCH(Graphs!$CK125,Data!$A$3:$A$946,0),MATCH(Graphs!CS$4,Data!$P$2:$Z$2,0)))</f>
        <v>251.65</v>
      </c>
      <c r="CT125" s="38">
        <f>IF(INDEX(Data!$P$3:$Z$946,MATCH(Graphs!$CK125,Data!$A$3:$A$946,0),MATCH(Graphs!CT$4,Data!$P$2:$Z$2,0))="n.q.",NA(),INDEX(Data!$P$3:$Z$946,MATCH(Graphs!$CK125,Data!$A$3:$A$946,0),MATCH(Graphs!CT$4,Data!$P$2:$Z$2,0)))</f>
        <v>244.82941488421426</v>
      </c>
      <c r="CU125" s="38" t="e">
        <f>IF(INDEX(Data!$P$3:$Z$946,MATCH(Graphs!$CK125,Data!$A$3:$A$946,0),MATCH(Graphs!CU$4,Data!$P$2:$Z$2,0))="n.q.",NA(),INDEX(Data!$P$3:$Z$946,MATCH(Graphs!$CK125,Data!$A$3:$A$946,0),MATCH(Graphs!CU$4,Data!$P$2:$Z$2,0)))</f>
        <v>#N/A</v>
      </c>
      <c r="CV125" s="38" t="e">
        <f>IF(INDEX(Data!$P$3:$Z$946,MATCH(Graphs!$CK125,Data!$A$3:$A$946,0),MATCH(Graphs!CV$4,Data!$P$2:$Z$2,0))="n.q.",NA(),INDEX(Data!$P$3:$Z$946,MATCH(Graphs!$CK125,Data!$A$3:$A$946,0),MATCH(Graphs!CV$4,Data!$P$2:$Z$2,0)))</f>
        <v>#N/A</v>
      </c>
    </row>
    <row r="126" spans="89:100" ht="14.25" customHeight="1" x14ac:dyDescent="0.35">
      <c r="CK126" s="37">
        <f>Data!A124</f>
        <v>44524</v>
      </c>
      <c r="CL126" s="38">
        <f>IF(INDEX(Data!$B$3:$L$946,MATCH(Graphs!$CK126,Data!$A$3:$A$946,0),MATCH(Graphs!CL$4,Data!$B$2:$L$2,0))="n.q.",NA(),INDEX(Data!$B$3:$L$946,MATCH(Graphs!$CK126,Data!$A$3:$A$946,0),MATCH(Graphs!CL$4,Data!$B$2:$L$2,0)))</f>
        <v>348.73</v>
      </c>
      <c r="CM126" s="38">
        <f>IF(INDEX(Data!$B$3:$L$946,MATCH(Graphs!$CK126,Data!$A$3:$A$946,0),MATCH(Graphs!CM$4,Data!$B$2:$L$2,0))="n.q.",NA(),INDEX(Data!$B$3:$L$946,MATCH(Graphs!$CK126,Data!$A$3:$A$946,0),MATCH(Graphs!CM$4,Data!$B$2:$L$2,0)))</f>
        <v>396.19</v>
      </c>
      <c r="CN126" s="38">
        <f>IF(INDEX(Data!$B$3:$L$946,MATCH(Graphs!$CK126,Data!$A$3:$A$946,0),MATCH(Graphs!CN$4,Data!$B$2:$L$2,0))="n.q.",NA(),INDEX(Data!$B$3:$L$946,MATCH(Graphs!$CK126,Data!$A$3:$A$946,0),MATCH(Graphs!CN$4,Data!$B$2:$L$2,0)))</f>
        <v>332</v>
      </c>
      <c r="CO126" s="38" t="e">
        <f>IF(INDEX(Data!$B$3:$L$946,MATCH(Graphs!$CK126,Data!$A$3:$A$946,0),MATCH(Graphs!CO$4,Data!$B$2:$L$2,0))="n.q.",NA(),INDEX(Data!$B$3:$L$946,MATCH(Graphs!$CK126,Data!$A$3:$A$946,0),MATCH(Graphs!CO$4,Data!$B$2:$L$2,0)))</f>
        <v>#N/A</v>
      </c>
      <c r="CP126" s="38" t="e">
        <f>IF(INDEX(Data!$B$3:$L$946,MATCH(Graphs!$CK126,Data!$A$3:$A$946,0),MATCH(Graphs!CP$4,Data!$B$2:$L$2,0))="n.q.",NA(),INDEX(Data!$B$3:$L$946,MATCH(Graphs!$CK126,Data!$A$3:$A$946,0),MATCH(Graphs!CP$4,Data!$B$2:$L$2,0)))</f>
        <v>#N/A</v>
      </c>
      <c r="CR126" s="38">
        <f>IF(INDEX(Data!$P$3:$Z$946,MATCH(Graphs!$CK126,Data!$A$3:$A$946,0),MATCH(Graphs!CR$4,Data!$P$2:$Z$2,0))="n.q.",NA(),INDEX(Data!$P$3:$Z$946,MATCH(Graphs!$CK126,Data!$A$3:$A$946,0),MATCH(Graphs!CR$4,Data!$P$2:$Z$2,0)))</f>
        <v>237.39960735320361</v>
      </c>
      <c r="CS126" s="38">
        <f>IF(INDEX(Data!$P$3:$Z$946,MATCH(Graphs!$CK126,Data!$A$3:$A$946,0),MATCH(Graphs!CS$4,Data!$P$2:$Z$2,0))="n.q.",NA(),INDEX(Data!$P$3:$Z$946,MATCH(Graphs!$CK126,Data!$A$3:$A$946,0),MATCH(Graphs!CS$4,Data!$P$2:$Z$2,0)))</f>
        <v>273.72000000000003</v>
      </c>
      <c r="CT126" s="38">
        <f>IF(INDEX(Data!$P$3:$Z$946,MATCH(Graphs!$CK126,Data!$A$3:$A$946,0),MATCH(Graphs!CT$4,Data!$P$2:$Z$2,0))="n.q.",NA(),INDEX(Data!$P$3:$Z$946,MATCH(Graphs!$CK126,Data!$A$3:$A$946,0),MATCH(Graphs!CT$4,Data!$P$2:$Z$2,0)))</f>
        <v>251.65090130287345</v>
      </c>
      <c r="CU126" s="38" t="e">
        <f>IF(INDEX(Data!$P$3:$Z$946,MATCH(Graphs!$CK126,Data!$A$3:$A$946,0),MATCH(Graphs!CU$4,Data!$P$2:$Z$2,0))="n.q.",NA(),INDEX(Data!$P$3:$Z$946,MATCH(Graphs!$CK126,Data!$A$3:$A$946,0),MATCH(Graphs!CU$4,Data!$P$2:$Z$2,0)))</f>
        <v>#N/A</v>
      </c>
      <c r="CV126" s="38" t="e">
        <f>IF(INDEX(Data!$P$3:$Z$946,MATCH(Graphs!$CK126,Data!$A$3:$A$946,0),MATCH(Graphs!CV$4,Data!$P$2:$Z$2,0))="n.q.",NA(),INDEX(Data!$P$3:$Z$946,MATCH(Graphs!$CK126,Data!$A$3:$A$946,0),MATCH(Graphs!CV$4,Data!$P$2:$Z$2,0)))</f>
        <v>#N/A</v>
      </c>
    </row>
    <row r="127" spans="89:100" ht="14.25" customHeight="1" x14ac:dyDescent="0.35">
      <c r="CK127" s="37">
        <f>Data!A125</f>
        <v>44517</v>
      </c>
      <c r="CL127" s="38">
        <f>IF(INDEX(Data!$B$3:$L$946,MATCH(Graphs!$CK127,Data!$A$3:$A$946,0),MATCH(Graphs!CL$4,Data!$B$2:$L$2,0))="n.q.",NA(),INDEX(Data!$B$3:$L$946,MATCH(Graphs!$CK127,Data!$A$3:$A$946,0),MATCH(Graphs!CL$4,Data!$B$2:$L$2,0)))</f>
        <v>343.58</v>
      </c>
      <c r="CM127" s="38">
        <f>IF(INDEX(Data!$B$3:$L$946,MATCH(Graphs!$CK127,Data!$A$3:$A$946,0),MATCH(Graphs!CM$4,Data!$B$2:$L$2,0))="n.q.",NA(),INDEX(Data!$B$3:$L$946,MATCH(Graphs!$CK127,Data!$A$3:$A$946,0),MATCH(Graphs!CM$4,Data!$B$2:$L$2,0)))</f>
        <v>381.77</v>
      </c>
      <c r="CN127" s="38">
        <f>IF(INDEX(Data!$B$3:$L$946,MATCH(Graphs!$CK127,Data!$A$3:$A$946,0),MATCH(Graphs!CN$4,Data!$B$2:$L$2,0))="n.q.",NA(),INDEX(Data!$B$3:$L$946,MATCH(Graphs!$CK127,Data!$A$3:$A$946,0),MATCH(Graphs!CN$4,Data!$B$2:$L$2,0)))</f>
        <v>326</v>
      </c>
      <c r="CO127" s="38" t="e">
        <f>IF(INDEX(Data!$B$3:$L$946,MATCH(Graphs!$CK127,Data!$A$3:$A$946,0),MATCH(Graphs!CO$4,Data!$B$2:$L$2,0))="n.q.",NA(),INDEX(Data!$B$3:$L$946,MATCH(Graphs!$CK127,Data!$A$3:$A$946,0),MATCH(Graphs!CO$4,Data!$B$2:$L$2,0)))</f>
        <v>#N/A</v>
      </c>
      <c r="CP127" s="38" t="e">
        <f>IF(INDEX(Data!$B$3:$L$946,MATCH(Graphs!$CK127,Data!$A$3:$A$946,0),MATCH(Graphs!CP$4,Data!$B$2:$L$2,0))="n.q.",NA(),INDEX(Data!$B$3:$L$946,MATCH(Graphs!$CK127,Data!$A$3:$A$946,0),MATCH(Graphs!CP$4,Data!$B$2:$L$2,0)))</f>
        <v>#N/A</v>
      </c>
      <c r="CR127" s="38">
        <f>IF(INDEX(Data!$P$3:$Z$946,MATCH(Graphs!$CK127,Data!$A$3:$A$946,0),MATCH(Graphs!CR$4,Data!$P$2:$Z$2,0))="n.q.",NA(),INDEX(Data!$P$3:$Z$946,MATCH(Graphs!$CK127,Data!$A$3:$A$946,0),MATCH(Graphs!CR$4,Data!$P$2:$Z$2,0)))</f>
        <v>233.52774832096148</v>
      </c>
      <c r="CS127" s="38">
        <f>IF(INDEX(Data!$P$3:$Z$946,MATCH(Graphs!$CK127,Data!$A$3:$A$946,0),MATCH(Graphs!CS$4,Data!$P$2:$Z$2,0))="n.q.",NA(),INDEX(Data!$P$3:$Z$946,MATCH(Graphs!$CK127,Data!$A$3:$A$946,0),MATCH(Graphs!CS$4,Data!$P$2:$Z$2,0)))</f>
        <v>256.72000000000003</v>
      </c>
      <c r="CT127" s="38">
        <f>IF(INDEX(Data!$P$3:$Z$946,MATCH(Graphs!$CK127,Data!$A$3:$A$946,0),MATCH(Graphs!CT$4,Data!$P$2:$Z$2,0))="n.q.",NA(),INDEX(Data!$P$3:$Z$946,MATCH(Graphs!$CK127,Data!$A$3:$A$946,0),MATCH(Graphs!CT$4,Data!$P$2:$Z$2,0)))</f>
        <v>249.20466595970308</v>
      </c>
      <c r="CU127" s="38" t="e">
        <f>IF(INDEX(Data!$P$3:$Z$946,MATCH(Graphs!$CK127,Data!$A$3:$A$946,0),MATCH(Graphs!CU$4,Data!$P$2:$Z$2,0))="n.q.",NA(),INDEX(Data!$P$3:$Z$946,MATCH(Graphs!$CK127,Data!$A$3:$A$946,0),MATCH(Graphs!CU$4,Data!$P$2:$Z$2,0)))</f>
        <v>#N/A</v>
      </c>
      <c r="CV127" s="38" t="e">
        <f>IF(INDEX(Data!$P$3:$Z$946,MATCH(Graphs!$CK127,Data!$A$3:$A$946,0),MATCH(Graphs!CV$4,Data!$P$2:$Z$2,0))="n.q.",NA(),INDEX(Data!$P$3:$Z$946,MATCH(Graphs!$CK127,Data!$A$3:$A$946,0),MATCH(Graphs!CV$4,Data!$P$2:$Z$2,0)))</f>
        <v>#N/A</v>
      </c>
    </row>
    <row r="128" spans="89:100" ht="14.25" customHeight="1" x14ac:dyDescent="0.35">
      <c r="CK128" s="37">
        <f>Data!A126</f>
        <v>44510</v>
      </c>
      <c r="CL128" s="38">
        <f>IF(INDEX(Data!$B$3:$L$946,MATCH(Graphs!$CK128,Data!$A$3:$A$946,0),MATCH(Graphs!CL$4,Data!$B$2:$L$2,0))="n.q.",NA(),INDEX(Data!$B$3:$L$946,MATCH(Graphs!$CK128,Data!$A$3:$A$946,0),MATCH(Graphs!CL$4,Data!$B$2:$L$2,0)))</f>
        <v>338.04</v>
      </c>
      <c r="CM128" s="38">
        <f>IF(INDEX(Data!$B$3:$L$946,MATCH(Graphs!$CK128,Data!$A$3:$A$946,0),MATCH(Graphs!CM$4,Data!$B$2:$L$2,0))="n.q.",NA(),INDEX(Data!$B$3:$L$946,MATCH(Graphs!$CK128,Data!$A$3:$A$946,0),MATCH(Graphs!CM$4,Data!$B$2:$L$2,0)))</f>
        <v>375.7</v>
      </c>
      <c r="CN128" s="38">
        <f>IF(INDEX(Data!$B$3:$L$946,MATCH(Graphs!$CK128,Data!$A$3:$A$946,0),MATCH(Graphs!CN$4,Data!$B$2:$L$2,0))="n.q.",NA(),INDEX(Data!$B$3:$L$946,MATCH(Graphs!$CK128,Data!$A$3:$A$946,0),MATCH(Graphs!CN$4,Data!$B$2:$L$2,0)))</f>
        <v>316</v>
      </c>
      <c r="CO128" s="38" t="e">
        <f>IF(INDEX(Data!$B$3:$L$946,MATCH(Graphs!$CK128,Data!$A$3:$A$946,0),MATCH(Graphs!CO$4,Data!$B$2:$L$2,0))="n.q.",NA(),INDEX(Data!$B$3:$L$946,MATCH(Graphs!$CK128,Data!$A$3:$A$946,0),MATCH(Graphs!CO$4,Data!$B$2:$L$2,0)))</f>
        <v>#N/A</v>
      </c>
      <c r="CP128" s="38" t="e">
        <f>IF(INDEX(Data!$B$3:$L$946,MATCH(Graphs!$CK128,Data!$A$3:$A$946,0),MATCH(Graphs!CP$4,Data!$B$2:$L$2,0))="n.q.",NA(),INDEX(Data!$B$3:$L$946,MATCH(Graphs!$CK128,Data!$A$3:$A$946,0),MATCH(Graphs!CP$4,Data!$B$2:$L$2,0)))</f>
        <v>#N/A</v>
      </c>
      <c r="CR128" s="38">
        <f>IF(INDEX(Data!$P$3:$Z$946,MATCH(Graphs!$CK128,Data!$A$3:$A$946,0),MATCH(Graphs!CR$4,Data!$P$2:$Z$2,0))="n.q.",NA(),INDEX(Data!$P$3:$Z$946,MATCH(Graphs!$CK128,Data!$A$3:$A$946,0),MATCH(Graphs!CR$4,Data!$P$2:$Z$2,0)))</f>
        <v>227.95466343658074</v>
      </c>
      <c r="CS128" s="38" t="e">
        <f>IF(INDEX(Data!$P$3:$Z$946,MATCH(Graphs!$CK128,Data!$A$3:$A$946,0),MATCH(Graphs!CS$4,Data!$P$2:$Z$2,0))="n.q.",NA(),INDEX(Data!$P$3:$Z$946,MATCH(Graphs!$CK128,Data!$A$3:$A$946,0),MATCH(Graphs!CS$4,Data!$P$2:$Z$2,0)))</f>
        <v>#N/A</v>
      </c>
      <c r="CT128" s="38">
        <f>IF(INDEX(Data!$P$3:$Z$946,MATCH(Graphs!$CK128,Data!$A$3:$A$946,0),MATCH(Graphs!CT$4,Data!$P$2:$Z$2,0))="n.q.",NA(),INDEX(Data!$P$3:$Z$946,MATCH(Graphs!$CK128,Data!$A$3:$A$946,0),MATCH(Graphs!CT$4,Data!$P$2:$Z$2,0)))</f>
        <v>238.79563938397649</v>
      </c>
      <c r="CU128" s="38" t="e">
        <f>IF(INDEX(Data!$P$3:$Z$946,MATCH(Graphs!$CK128,Data!$A$3:$A$946,0),MATCH(Graphs!CU$4,Data!$P$2:$Z$2,0))="n.q.",NA(),INDEX(Data!$P$3:$Z$946,MATCH(Graphs!$CK128,Data!$A$3:$A$946,0),MATCH(Graphs!CU$4,Data!$P$2:$Z$2,0)))</f>
        <v>#N/A</v>
      </c>
      <c r="CV128" s="38" t="e">
        <f>IF(INDEX(Data!$P$3:$Z$946,MATCH(Graphs!$CK128,Data!$A$3:$A$946,0),MATCH(Graphs!CV$4,Data!$P$2:$Z$2,0))="n.q.",NA(),INDEX(Data!$P$3:$Z$946,MATCH(Graphs!$CK128,Data!$A$3:$A$946,0),MATCH(Graphs!CV$4,Data!$P$2:$Z$2,0)))</f>
        <v>#N/A</v>
      </c>
    </row>
    <row r="129" spans="89:100" ht="14.25" customHeight="1" x14ac:dyDescent="0.35">
      <c r="CK129" s="37">
        <f>Data!A127</f>
        <v>44503</v>
      </c>
      <c r="CL129" s="38">
        <f>IF(INDEX(Data!$B$3:$L$946,MATCH(Graphs!$CK129,Data!$A$3:$A$946,0),MATCH(Graphs!CL$4,Data!$B$2:$L$2,0))="n.q.",NA(),INDEX(Data!$B$3:$L$946,MATCH(Graphs!$CK129,Data!$A$3:$A$946,0),MATCH(Graphs!CL$4,Data!$B$2:$L$2,0)))</f>
        <v>339.96</v>
      </c>
      <c r="CM129" s="38">
        <f>IF(INDEX(Data!$B$3:$L$946,MATCH(Graphs!$CK129,Data!$A$3:$A$946,0),MATCH(Graphs!CM$4,Data!$B$2:$L$2,0))="n.q.",NA(),INDEX(Data!$B$3:$L$946,MATCH(Graphs!$CK129,Data!$A$3:$A$946,0),MATCH(Graphs!CM$4,Data!$B$2:$L$2,0)))</f>
        <v>367.71</v>
      </c>
      <c r="CN129" s="38">
        <f>IF(INDEX(Data!$B$3:$L$946,MATCH(Graphs!$CK129,Data!$A$3:$A$946,0),MATCH(Graphs!CN$4,Data!$B$2:$L$2,0))="n.q.",NA(),INDEX(Data!$B$3:$L$946,MATCH(Graphs!$CK129,Data!$A$3:$A$946,0),MATCH(Graphs!CN$4,Data!$B$2:$L$2,0)))</f>
        <v>315</v>
      </c>
      <c r="CO129" s="38" t="e">
        <f>IF(INDEX(Data!$B$3:$L$946,MATCH(Graphs!$CK129,Data!$A$3:$A$946,0),MATCH(Graphs!CO$4,Data!$B$2:$L$2,0))="n.q.",NA(),INDEX(Data!$B$3:$L$946,MATCH(Graphs!$CK129,Data!$A$3:$A$946,0),MATCH(Graphs!CO$4,Data!$B$2:$L$2,0)))</f>
        <v>#N/A</v>
      </c>
      <c r="CP129" s="38" t="e">
        <f>IF(INDEX(Data!$B$3:$L$946,MATCH(Graphs!$CK129,Data!$A$3:$A$946,0),MATCH(Graphs!CP$4,Data!$B$2:$L$2,0))="n.q.",NA(),INDEX(Data!$B$3:$L$946,MATCH(Graphs!$CK129,Data!$A$3:$A$946,0),MATCH(Graphs!CP$4,Data!$B$2:$L$2,0)))</f>
        <v>#N/A</v>
      </c>
      <c r="CR129" s="38">
        <f>IF(INDEX(Data!$P$3:$Z$946,MATCH(Graphs!$CK129,Data!$A$3:$A$946,0),MATCH(Graphs!CR$4,Data!$P$2:$Z$2,0))="n.q.",NA(),INDEX(Data!$P$3:$Z$946,MATCH(Graphs!$CK129,Data!$A$3:$A$946,0),MATCH(Graphs!CR$4,Data!$P$2:$Z$2,0)))</f>
        <v>234.28053204353085</v>
      </c>
      <c r="CS129" s="38">
        <f>IF(INDEX(Data!$P$3:$Z$946,MATCH(Graphs!$CK129,Data!$A$3:$A$946,0),MATCH(Graphs!CS$4,Data!$P$2:$Z$2,0))="n.q.",NA(),INDEX(Data!$P$3:$Z$946,MATCH(Graphs!$CK129,Data!$A$3:$A$946,0),MATCH(Graphs!CS$4,Data!$P$2:$Z$2,0)))</f>
        <v>251.72000000000003</v>
      </c>
      <c r="CT129" s="38">
        <f>IF(INDEX(Data!$P$3:$Z$946,MATCH(Graphs!$CK129,Data!$A$3:$A$946,0),MATCH(Graphs!CT$4,Data!$P$2:$Z$2,0))="n.q.",NA(),INDEX(Data!$P$3:$Z$946,MATCH(Graphs!$CK129,Data!$A$3:$A$946,0),MATCH(Graphs!CT$4,Data!$P$2:$Z$2,0)))</f>
        <v>241.83796856106409</v>
      </c>
      <c r="CU129" s="38" t="e">
        <f>IF(INDEX(Data!$P$3:$Z$946,MATCH(Graphs!$CK129,Data!$A$3:$A$946,0),MATCH(Graphs!CU$4,Data!$P$2:$Z$2,0))="n.q.",NA(),INDEX(Data!$P$3:$Z$946,MATCH(Graphs!$CK129,Data!$A$3:$A$946,0),MATCH(Graphs!CU$4,Data!$P$2:$Z$2,0)))</f>
        <v>#N/A</v>
      </c>
      <c r="CV129" s="38" t="e">
        <f>IF(INDEX(Data!$P$3:$Z$946,MATCH(Graphs!$CK129,Data!$A$3:$A$946,0),MATCH(Graphs!CV$4,Data!$P$2:$Z$2,0))="n.q.",NA(),INDEX(Data!$P$3:$Z$946,MATCH(Graphs!$CK129,Data!$A$3:$A$946,0),MATCH(Graphs!CV$4,Data!$P$2:$Z$2,0)))</f>
        <v>#N/A</v>
      </c>
    </row>
    <row r="130" spans="89:100" ht="14.25" customHeight="1" x14ac:dyDescent="0.35">
      <c r="CK130" s="37">
        <f>Data!A128</f>
        <v>44496</v>
      </c>
      <c r="CL130" s="38">
        <f>IF(INDEX(Data!$B$3:$L$946,MATCH(Graphs!$CK130,Data!$A$3:$A$946,0),MATCH(Graphs!CL$4,Data!$B$2:$L$2,0))="n.q.",NA(),INDEX(Data!$B$3:$L$946,MATCH(Graphs!$CK130,Data!$A$3:$A$946,0),MATCH(Graphs!CL$4,Data!$B$2:$L$2,0)))</f>
        <v>334.75</v>
      </c>
      <c r="CM130" s="38">
        <f>IF(INDEX(Data!$B$3:$L$946,MATCH(Graphs!$CK130,Data!$A$3:$A$946,0),MATCH(Graphs!CM$4,Data!$B$2:$L$2,0))="n.q.",NA(),INDEX(Data!$B$3:$L$946,MATCH(Graphs!$CK130,Data!$A$3:$A$946,0),MATCH(Graphs!CM$4,Data!$B$2:$L$2,0)))</f>
        <v>364.77</v>
      </c>
      <c r="CN130" s="38">
        <f>IF(INDEX(Data!$B$3:$L$946,MATCH(Graphs!$CK130,Data!$A$3:$A$946,0),MATCH(Graphs!CN$4,Data!$B$2:$L$2,0))="n.q.",NA(),INDEX(Data!$B$3:$L$946,MATCH(Graphs!$CK130,Data!$A$3:$A$946,0),MATCH(Graphs!CN$4,Data!$B$2:$L$2,0)))</f>
        <v>308</v>
      </c>
      <c r="CO130" s="38" t="e">
        <f>IF(INDEX(Data!$B$3:$L$946,MATCH(Graphs!$CK130,Data!$A$3:$A$946,0),MATCH(Graphs!CO$4,Data!$B$2:$L$2,0))="n.q.",NA(),INDEX(Data!$B$3:$L$946,MATCH(Graphs!$CK130,Data!$A$3:$A$946,0),MATCH(Graphs!CO$4,Data!$B$2:$L$2,0)))</f>
        <v>#N/A</v>
      </c>
      <c r="CP130" s="38" t="e">
        <f>IF(INDEX(Data!$B$3:$L$946,MATCH(Graphs!$CK130,Data!$A$3:$A$946,0),MATCH(Graphs!CP$4,Data!$B$2:$L$2,0))="n.q.",NA(),INDEX(Data!$B$3:$L$946,MATCH(Graphs!$CK130,Data!$A$3:$A$946,0),MATCH(Graphs!CP$4,Data!$B$2:$L$2,0)))</f>
        <v>#N/A</v>
      </c>
      <c r="CR130" s="38">
        <f>IF(INDEX(Data!$P$3:$Z$946,MATCH(Graphs!$CK130,Data!$A$3:$A$946,0),MATCH(Graphs!CR$4,Data!$P$2:$Z$2,0))="n.q.",NA(),INDEX(Data!$P$3:$Z$946,MATCH(Graphs!$CK130,Data!$A$3:$A$946,0),MATCH(Graphs!CR$4,Data!$P$2:$Z$2,0)))</f>
        <v>234.59585090815185</v>
      </c>
      <c r="CS130" s="38">
        <f>IF(INDEX(Data!$P$3:$Z$946,MATCH(Graphs!$CK130,Data!$A$3:$A$946,0),MATCH(Graphs!CS$4,Data!$P$2:$Z$2,0))="n.q.",NA(),INDEX(Data!$P$3:$Z$946,MATCH(Graphs!$CK130,Data!$A$3:$A$946,0),MATCH(Graphs!CS$4,Data!$P$2:$Z$2,0)))</f>
        <v>257.72000000000003</v>
      </c>
      <c r="CT130" s="38">
        <f>IF(INDEX(Data!$P$3:$Z$946,MATCH(Graphs!$CK130,Data!$A$3:$A$946,0),MATCH(Graphs!CT$4,Data!$P$2:$Z$2,0))="n.q.",NA(),INDEX(Data!$P$3:$Z$946,MATCH(Graphs!$CK130,Data!$A$3:$A$946,0),MATCH(Graphs!CT$4,Data!$P$2:$Z$2,0)))</f>
        <v>235.86123784109495</v>
      </c>
      <c r="CU130" s="38" t="e">
        <f>IF(INDEX(Data!$P$3:$Z$946,MATCH(Graphs!$CK130,Data!$A$3:$A$946,0),MATCH(Graphs!CU$4,Data!$P$2:$Z$2,0))="n.q.",NA(),INDEX(Data!$P$3:$Z$946,MATCH(Graphs!$CK130,Data!$A$3:$A$946,0),MATCH(Graphs!CU$4,Data!$P$2:$Z$2,0)))</f>
        <v>#N/A</v>
      </c>
      <c r="CV130" s="38" t="e">
        <f>IF(INDEX(Data!$P$3:$Z$946,MATCH(Graphs!$CK130,Data!$A$3:$A$946,0),MATCH(Graphs!CV$4,Data!$P$2:$Z$2,0))="n.q.",NA(),INDEX(Data!$P$3:$Z$946,MATCH(Graphs!$CK130,Data!$A$3:$A$946,0),MATCH(Graphs!CV$4,Data!$P$2:$Z$2,0)))</f>
        <v>#N/A</v>
      </c>
    </row>
    <row r="131" spans="89:100" ht="14.25" customHeight="1" x14ac:dyDescent="0.35">
      <c r="CK131" s="37">
        <f>Data!A129</f>
        <v>44489</v>
      </c>
      <c r="CL131" s="38">
        <f>IF(INDEX(Data!$B$3:$L$946,MATCH(Graphs!$CK131,Data!$A$3:$A$946,0),MATCH(Graphs!CL$4,Data!$B$2:$L$2,0))="n.q.",NA(),INDEX(Data!$B$3:$L$946,MATCH(Graphs!$CK131,Data!$A$3:$A$946,0),MATCH(Graphs!CL$4,Data!$B$2:$L$2,0)))</f>
        <v>328.98</v>
      </c>
      <c r="CM131" s="38">
        <f>IF(INDEX(Data!$B$3:$L$946,MATCH(Graphs!$CK131,Data!$A$3:$A$946,0),MATCH(Graphs!CM$4,Data!$B$2:$L$2,0))="n.q.",NA(),INDEX(Data!$B$3:$L$946,MATCH(Graphs!$CK131,Data!$A$3:$A$946,0),MATCH(Graphs!CM$4,Data!$B$2:$L$2,0)))</f>
        <v>352.65</v>
      </c>
      <c r="CN131" s="38">
        <f>IF(INDEX(Data!$B$3:$L$946,MATCH(Graphs!$CK131,Data!$A$3:$A$946,0),MATCH(Graphs!CN$4,Data!$B$2:$L$2,0))="n.q.",NA(),INDEX(Data!$B$3:$L$946,MATCH(Graphs!$CK131,Data!$A$3:$A$946,0),MATCH(Graphs!CN$4,Data!$B$2:$L$2,0)))</f>
        <v>304</v>
      </c>
      <c r="CO131" s="38" t="e">
        <f>IF(INDEX(Data!$B$3:$L$946,MATCH(Graphs!$CK131,Data!$A$3:$A$946,0),MATCH(Graphs!CO$4,Data!$B$2:$L$2,0))="n.q.",NA(),INDEX(Data!$B$3:$L$946,MATCH(Graphs!$CK131,Data!$A$3:$A$946,0),MATCH(Graphs!CO$4,Data!$B$2:$L$2,0)))</f>
        <v>#N/A</v>
      </c>
      <c r="CP131" s="38" t="e">
        <f>IF(INDEX(Data!$B$3:$L$946,MATCH(Graphs!$CK131,Data!$A$3:$A$946,0),MATCH(Graphs!CP$4,Data!$B$2:$L$2,0))="n.q.",NA(),INDEX(Data!$B$3:$L$946,MATCH(Graphs!$CK131,Data!$A$3:$A$946,0),MATCH(Graphs!CP$4,Data!$B$2:$L$2,0)))</f>
        <v>#N/A</v>
      </c>
      <c r="CR131" s="38">
        <f>IF(INDEX(Data!$P$3:$Z$946,MATCH(Graphs!$CK131,Data!$A$3:$A$946,0),MATCH(Graphs!CR$4,Data!$P$2:$Z$2,0))="n.q.",NA(),INDEX(Data!$P$3:$Z$946,MATCH(Graphs!$CK131,Data!$A$3:$A$946,0),MATCH(Graphs!CR$4,Data!$P$2:$Z$2,0)))</f>
        <v>230.06968940893057</v>
      </c>
      <c r="CS131" s="38" t="e">
        <f>IF(INDEX(Data!$P$3:$Z$946,MATCH(Graphs!$CK131,Data!$A$3:$A$946,0),MATCH(Graphs!CS$4,Data!$P$2:$Z$2,0))="n.q.",NA(),INDEX(Data!$P$3:$Z$946,MATCH(Graphs!$CK131,Data!$A$3:$A$946,0),MATCH(Graphs!CS$4,Data!$P$2:$Z$2,0)))</f>
        <v>#N/A</v>
      </c>
      <c r="CT131" s="38">
        <f>IF(INDEX(Data!$P$3:$Z$946,MATCH(Graphs!$CK131,Data!$A$3:$A$946,0),MATCH(Graphs!CT$4,Data!$P$2:$Z$2,0))="n.q.",NA(),INDEX(Data!$P$3:$Z$946,MATCH(Graphs!$CK131,Data!$A$3:$A$946,0),MATCH(Graphs!CT$4,Data!$P$2:$Z$2,0)))</f>
        <v>236.59984513464678</v>
      </c>
      <c r="CU131" s="38" t="e">
        <f>IF(INDEX(Data!$P$3:$Z$946,MATCH(Graphs!$CK131,Data!$A$3:$A$946,0),MATCH(Graphs!CU$4,Data!$P$2:$Z$2,0))="n.q.",NA(),INDEX(Data!$P$3:$Z$946,MATCH(Graphs!$CK131,Data!$A$3:$A$946,0),MATCH(Graphs!CU$4,Data!$P$2:$Z$2,0)))</f>
        <v>#N/A</v>
      </c>
      <c r="CV131" s="38" t="e">
        <f>IF(INDEX(Data!$P$3:$Z$946,MATCH(Graphs!$CK131,Data!$A$3:$A$946,0),MATCH(Graphs!CV$4,Data!$P$2:$Z$2,0))="n.q.",NA(),INDEX(Data!$P$3:$Z$946,MATCH(Graphs!$CK131,Data!$A$3:$A$946,0),MATCH(Graphs!CV$4,Data!$P$2:$Z$2,0)))</f>
        <v>#N/A</v>
      </c>
    </row>
    <row r="132" spans="89:100" ht="14.25" customHeight="1" x14ac:dyDescent="0.35">
      <c r="CK132" s="37">
        <f>Data!A130</f>
        <v>44482</v>
      </c>
      <c r="CL132" s="38">
        <f>IF(INDEX(Data!$B$3:$L$946,MATCH(Graphs!$CK132,Data!$A$3:$A$946,0),MATCH(Graphs!CL$4,Data!$B$2:$L$2,0))="n.q.",NA(),INDEX(Data!$B$3:$L$946,MATCH(Graphs!$CK132,Data!$A$3:$A$946,0),MATCH(Graphs!CL$4,Data!$B$2:$L$2,0)))</f>
        <v>314.12</v>
      </c>
      <c r="CM132" s="38">
        <f>IF(INDEX(Data!$B$3:$L$946,MATCH(Graphs!$CK132,Data!$A$3:$A$946,0),MATCH(Graphs!CM$4,Data!$B$2:$L$2,0))="n.q.",NA(),INDEX(Data!$B$3:$L$946,MATCH(Graphs!$CK132,Data!$A$3:$A$946,0),MATCH(Graphs!CM$4,Data!$B$2:$L$2,0)))</f>
        <v>338.69</v>
      </c>
      <c r="CN132" s="38">
        <f>IF(INDEX(Data!$B$3:$L$946,MATCH(Graphs!$CK132,Data!$A$3:$A$946,0),MATCH(Graphs!CN$4,Data!$B$2:$L$2,0))="n.q.",NA(),INDEX(Data!$B$3:$L$946,MATCH(Graphs!$CK132,Data!$A$3:$A$946,0),MATCH(Graphs!CN$4,Data!$B$2:$L$2,0)))</f>
        <v>301</v>
      </c>
      <c r="CO132" s="38" t="e">
        <f>IF(INDEX(Data!$B$3:$L$946,MATCH(Graphs!$CK132,Data!$A$3:$A$946,0),MATCH(Graphs!CO$4,Data!$B$2:$L$2,0))="n.q.",NA(),INDEX(Data!$B$3:$L$946,MATCH(Graphs!$CK132,Data!$A$3:$A$946,0),MATCH(Graphs!CO$4,Data!$B$2:$L$2,0)))</f>
        <v>#N/A</v>
      </c>
      <c r="CP132" s="38" t="e">
        <f>IF(INDEX(Data!$B$3:$L$946,MATCH(Graphs!$CK132,Data!$A$3:$A$946,0),MATCH(Graphs!CP$4,Data!$B$2:$L$2,0))="n.q.",NA(),INDEX(Data!$B$3:$L$946,MATCH(Graphs!$CK132,Data!$A$3:$A$946,0),MATCH(Graphs!CP$4,Data!$B$2:$L$2,0)))</f>
        <v>#N/A</v>
      </c>
      <c r="CR132" s="38">
        <f>IF(INDEX(Data!$P$3:$Z$946,MATCH(Graphs!$CK132,Data!$A$3:$A$946,0),MATCH(Graphs!CR$4,Data!$P$2:$Z$2,0))="n.q.",NA(),INDEX(Data!$P$3:$Z$946,MATCH(Graphs!$CK132,Data!$A$3:$A$946,0),MATCH(Graphs!CR$4,Data!$P$2:$Z$2,0)))</f>
        <v>224.81404601280059</v>
      </c>
      <c r="CS132" s="38" t="e">
        <f>IF(INDEX(Data!$P$3:$Z$946,MATCH(Graphs!$CK132,Data!$A$3:$A$946,0),MATCH(Graphs!CS$4,Data!$P$2:$Z$2,0))="n.q.",NA(),INDEX(Data!$P$3:$Z$946,MATCH(Graphs!$CK132,Data!$A$3:$A$946,0),MATCH(Graphs!CS$4,Data!$P$2:$Z$2,0)))</f>
        <v>#N/A</v>
      </c>
      <c r="CT132" s="38">
        <f>IF(INDEX(Data!$P$3:$Z$946,MATCH(Graphs!$CK132,Data!$A$3:$A$946,0),MATCH(Graphs!CT$4,Data!$P$2:$Z$2,0))="n.q.",NA(),INDEX(Data!$P$3:$Z$946,MATCH(Graphs!$CK132,Data!$A$3:$A$946,0),MATCH(Graphs!CT$4,Data!$P$2:$Z$2,0)))</f>
        <v>231.79380729977515</v>
      </c>
      <c r="CU132" s="38" t="e">
        <f>IF(INDEX(Data!$P$3:$Z$946,MATCH(Graphs!$CK132,Data!$A$3:$A$946,0),MATCH(Graphs!CU$4,Data!$P$2:$Z$2,0))="n.q.",NA(),INDEX(Data!$P$3:$Z$946,MATCH(Graphs!$CK132,Data!$A$3:$A$946,0),MATCH(Graphs!CU$4,Data!$P$2:$Z$2,0)))</f>
        <v>#N/A</v>
      </c>
      <c r="CV132" s="38" t="e">
        <f>IF(INDEX(Data!$P$3:$Z$946,MATCH(Graphs!$CK132,Data!$A$3:$A$946,0),MATCH(Graphs!CV$4,Data!$P$2:$Z$2,0))="n.q.",NA(),INDEX(Data!$P$3:$Z$946,MATCH(Graphs!$CK132,Data!$A$3:$A$946,0),MATCH(Graphs!CV$4,Data!$P$2:$Z$2,0)))</f>
        <v>#N/A</v>
      </c>
    </row>
    <row r="133" spans="89:100" ht="14.25" customHeight="1" x14ac:dyDescent="0.35">
      <c r="CK133" s="37">
        <f>Data!A131</f>
        <v>44475</v>
      </c>
      <c r="CL133" s="38">
        <f>IF(INDEX(Data!$B$3:$L$946,MATCH(Graphs!$CK133,Data!$A$3:$A$946,0),MATCH(Graphs!CL$4,Data!$B$2:$L$2,0))="n.q.",NA(),INDEX(Data!$B$3:$L$946,MATCH(Graphs!$CK133,Data!$A$3:$A$946,0),MATCH(Graphs!CL$4,Data!$B$2:$L$2,0)))</f>
        <v>318.12</v>
      </c>
      <c r="CM133" s="38">
        <f>IF(INDEX(Data!$B$3:$L$946,MATCH(Graphs!$CK133,Data!$A$3:$A$946,0),MATCH(Graphs!CM$4,Data!$B$2:$L$2,0))="n.q.",NA(),INDEX(Data!$B$3:$L$946,MATCH(Graphs!$CK133,Data!$A$3:$A$946,0),MATCH(Graphs!CM$4,Data!$B$2:$L$2,0)))</f>
        <v>358.25</v>
      </c>
      <c r="CN133" s="38">
        <f>IF(INDEX(Data!$B$3:$L$946,MATCH(Graphs!$CK133,Data!$A$3:$A$946,0),MATCH(Graphs!CN$4,Data!$B$2:$L$2,0))="n.q.",NA(),INDEX(Data!$B$3:$L$946,MATCH(Graphs!$CK133,Data!$A$3:$A$946,0),MATCH(Graphs!CN$4,Data!$B$2:$L$2,0)))</f>
        <v>301</v>
      </c>
      <c r="CO133" s="38" t="e">
        <f>IF(INDEX(Data!$B$3:$L$946,MATCH(Graphs!$CK133,Data!$A$3:$A$946,0),MATCH(Graphs!CO$4,Data!$B$2:$L$2,0))="n.q.",NA(),INDEX(Data!$B$3:$L$946,MATCH(Graphs!$CK133,Data!$A$3:$A$946,0),MATCH(Graphs!CO$4,Data!$B$2:$L$2,0)))</f>
        <v>#N/A</v>
      </c>
      <c r="CP133" s="38" t="e">
        <f>IF(INDEX(Data!$B$3:$L$946,MATCH(Graphs!$CK133,Data!$A$3:$A$946,0),MATCH(Graphs!CP$4,Data!$B$2:$L$2,0))="n.q.",NA(),INDEX(Data!$B$3:$L$946,MATCH(Graphs!$CK133,Data!$A$3:$A$946,0),MATCH(Graphs!CP$4,Data!$B$2:$L$2,0)))</f>
        <v>#N/A</v>
      </c>
      <c r="CR133" s="38">
        <f>IF(INDEX(Data!$P$3:$Z$946,MATCH(Graphs!$CK133,Data!$A$3:$A$946,0),MATCH(Graphs!CR$4,Data!$P$2:$Z$2,0))="n.q.",NA(),INDEX(Data!$P$3:$Z$946,MATCH(Graphs!$CK133,Data!$A$3:$A$946,0),MATCH(Graphs!CR$4,Data!$P$2:$Z$2,0)))</f>
        <v>232.70663663143301</v>
      </c>
      <c r="CS133" s="38">
        <f>IF(INDEX(Data!$P$3:$Z$946,MATCH(Graphs!$CK133,Data!$A$3:$A$946,0),MATCH(Graphs!CS$4,Data!$P$2:$Z$2,0))="n.q.",NA(),INDEX(Data!$P$3:$Z$946,MATCH(Graphs!$CK133,Data!$A$3:$A$946,0),MATCH(Graphs!CS$4,Data!$P$2:$Z$2,0)))</f>
        <v>256.72000000000003</v>
      </c>
      <c r="CT133" s="38">
        <f>IF(INDEX(Data!$P$3:$Z$946,MATCH(Graphs!$CK133,Data!$A$3:$A$946,0),MATCH(Graphs!CT$4,Data!$P$2:$Z$2,0))="n.q.",NA(),INDEX(Data!$P$3:$Z$946,MATCH(Graphs!$CK133,Data!$A$3:$A$946,0),MATCH(Graphs!CT$4,Data!$P$2:$Z$2,0)))</f>
        <v>233.06186102928439</v>
      </c>
      <c r="CU133" s="38" t="e">
        <f>IF(INDEX(Data!$P$3:$Z$946,MATCH(Graphs!$CK133,Data!$A$3:$A$946,0),MATCH(Graphs!CU$4,Data!$P$2:$Z$2,0))="n.q.",NA(),INDEX(Data!$P$3:$Z$946,MATCH(Graphs!$CK133,Data!$A$3:$A$946,0),MATCH(Graphs!CU$4,Data!$P$2:$Z$2,0)))</f>
        <v>#N/A</v>
      </c>
      <c r="CV133" s="38" t="e">
        <f>IF(INDEX(Data!$P$3:$Z$946,MATCH(Graphs!$CK133,Data!$A$3:$A$946,0),MATCH(Graphs!CV$4,Data!$P$2:$Z$2,0))="n.q.",NA(),INDEX(Data!$P$3:$Z$946,MATCH(Graphs!$CK133,Data!$A$3:$A$946,0),MATCH(Graphs!CV$4,Data!$P$2:$Z$2,0)))</f>
        <v>#N/A</v>
      </c>
    </row>
    <row r="134" spans="89:100" ht="14.25" customHeight="1" x14ac:dyDescent="0.35">
      <c r="CK134" s="37">
        <f>Data!A132</f>
        <v>44468</v>
      </c>
      <c r="CL134" s="38">
        <f>IF(INDEX(Data!$B$3:$L$946,MATCH(Graphs!$CK134,Data!$A$3:$A$946,0),MATCH(Graphs!CL$4,Data!$B$2:$L$2,0))="n.q.",NA(),INDEX(Data!$B$3:$L$946,MATCH(Graphs!$CK134,Data!$A$3:$A$946,0),MATCH(Graphs!CL$4,Data!$B$2:$L$2,0)))</f>
        <v>307.27999999999997</v>
      </c>
      <c r="CM134" s="38">
        <f>IF(INDEX(Data!$B$3:$L$946,MATCH(Graphs!$CK134,Data!$A$3:$A$946,0),MATCH(Graphs!CM$4,Data!$B$2:$L$2,0))="n.q.",NA(),INDEX(Data!$B$3:$L$946,MATCH(Graphs!$CK134,Data!$A$3:$A$946,0),MATCH(Graphs!CM$4,Data!$B$2:$L$2,0)))</f>
        <v>349.71</v>
      </c>
      <c r="CN134" s="38">
        <f>IF(INDEX(Data!$B$3:$L$946,MATCH(Graphs!$CK134,Data!$A$3:$A$946,0),MATCH(Graphs!CN$4,Data!$B$2:$L$2,0))="n.q.",NA(),INDEX(Data!$B$3:$L$946,MATCH(Graphs!$CK134,Data!$A$3:$A$946,0),MATCH(Graphs!CN$4,Data!$B$2:$L$2,0)))</f>
        <v>288</v>
      </c>
      <c r="CO134" s="38" t="e">
        <f>IF(INDEX(Data!$B$3:$L$946,MATCH(Graphs!$CK134,Data!$A$3:$A$946,0),MATCH(Graphs!CO$4,Data!$B$2:$L$2,0))="n.q.",NA(),INDEX(Data!$B$3:$L$946,MATCH(Graphs!$CK134,Data!$A$3:$A$946,0),MATCH(Graphs!CO$4,Data!$B$2:$L$2,0)))</f>
        <v>#N/A</v>
      </c>
      <c r="CP134" s="38" t="e">
        <f>IF(INDEX(Data!$B$3:$L$946,MATCH(Graphs!$CK134,Data!$A$3:$A$946,0),MATCH(Graphs!CP$4,Data!$B$2:$L$2,0))="n.q.",NA(),INDEX(Data!$B$3:$L$946,MATCH(Graphs!$CK134,Data!$A$3:$A$946,0),MATCH(Graphs!CP$4,Data!$B$2:$L$2,0)))</f>
        <v>#N/A</v>
      </c>
      <c r="CR134" s="38">
        <f>IF(INDEX(Data!$P$3:$Z$946,MATCH(Graphs!$CK134,Data!$A$3:$A$946,0),MATCH(Graphs!CR$4,Data!$P$2:$Z$2,0))="n.q.",NA(),INDEX(Data!$P$3:$Z$946,MATCH(Graphs!$CK134,Data!$A$3:$A$946,0),MATCH(Graphs!CR$4,Data!$P$2:$Z$2,0)))</f>
        <v>242.20868371374635</v>
      </c>
      <c r="CS134" s="38">
        <f>IF(INDEX(Data!$P$3:$Z$946,MATCH(Graphs!$CK134,Data!$A$3:$A$946,0),MATCH(Graphs!CS$4,Data!$P$2:$Z$2,0))="n.q.",NA(),INDEX(Data!$P$3:$Z$946,MATCH(Graphs!$CK134,Data!$A$3:$A$946,0),MATCH(Graphs!CS$4,Data!$P$2:$Z$2,0)))</f>
        <v>244.29</v>
      </c>
      <c r="CT134" s="38">
        <f>IF(INDEX(Data!$P$3:$Z$946,MATCH(Graphs!$CK134,Data!$A$3:$A$946,0),MATCH(Graphs!CT$4,Data!$P$2:$Z$2,0))="n.q.",NA(),INDEX(Data!$P$3:$Z$946,MATCH(Graphs!$CK134,Data!$A$3:$A$946,0),MATCH(Graphs!CT$4,Data!$P$2:$Z$2,0)))</f>
        <v>226.53166294834392</v>
      </c>
      <c r="CU134" s="38" t="e">
        <f>IF(INDEX(Data!$P$3:$Z$946,MATCH(Graphs!$CK134,Data!$A$3:$A$946,0),MATCH(Graphs!CU$4,Data!$P$2:$Z$2,0))="n.q.",NA(),INDEX(Data!$P$3:$Z$946,MATCH(Graphs!$CK134,Data!$A$3:$A$946,0),MATCH(Graphs!CU$4,Data!$P$2:$Z$2,0)))</f>
        <v>#N/A</v>
      </c>
      <c r="CV134" s="38" t="e">
        <f>IF(INDEX(Data!$P$3:$Z$946,MATCH(Graphs!$CK134,Data!$A$3:$A$946,0),MATCH(Graphs!CV$4,Data!$P$2:$Z$2,0))="n.q.",NA(),INDEX(Data!$P$3:$Z$946,MATCH(Graphs!$CK134,Data!$A$3:$A$946,0),MATCH(Graphs!CV$4,Data!$P$2:$Z$2,0)))</f>
        <v>#N/A</v>
      </c>
    </row>
    <row r="135" spans="89:100" ht="14.25" customHeight="1" x14ac:dyDescent="0.35">
      <c r="CK135" s="37">
        <f>Data!A133</f>
        <v>44461</v>
      </c>
      <c r="CL135" s="38">
        <f>IF(INDEX(Data!$B$3:$L$946,MATCH(Graphs!$CK135,Data!$A$3:$A$946,0),MATCH(Graphs!CL$4,Data!$B$2:$L$2,0))="n.q.",NA(),INDEX(Data!$B$3:$L$946,MATCH(Graphs!$CK135,Data!$A$3:$A$946,0),MATCH(Graphs!CL$4,Data!$B$2:$L$2,0)))</f>
        <v>304.77</v>
      </c>
      <c r="CM135" s="38">
        <f>IF(INDEX(Data!$B$3:$L$946,MATCH(Graphs!$CK135,Data!$A$3:$A$946,0),MATCH(Graphs!CM$4,Data!$B$2:$L$2,0))="n.q.",NA(),INDEX(Data!$B$3:$L$946,MATCH(Graphs!$CK135,Data!$A$3:$A$946,0),MATCH(Graphs!CM$4,Data!$B$2:$L$2,0)))</f>
        <v>343.92</v>
      </c>
      <c r="CN135" s="38">
        <f>IF(INDEX(Data!$B$3:$L$946,MATCH(Graphs!$CK135,Data!$A$3:$A$946,0),MATCH(Graphs!CN$4,Data!$B$2:$L$2,0))="n.q.",NA(),INDEX(Data!$B$3:$L$946,MATCH(Graphs!$CK135,Data!$A$3:$A$946,0),MATCH(Graphs!CN$4,Data!$B$2:$L$2,0)))</f>
        <v>287</v>
      </c>
      <c r="CO135" s="38" t="e">
        <f>IF(INDEX(Data!$B$3:$L$946,MATCH(Graphs!$CK135,Data!$A$3:$A$946,0),MATCH(Graphs!CO$4,Data!$B$2:$L$2,0))="n.q.",NA(),INDEX(Data!$B$3:$L$946,MATCH(Graphs!$CK135,Data!$A$3:$A$946,0),MATCH(Graphs!CO$4,Data!$B$2:$L$2,0)))</f>
        <v>#N/A</v>
      </c>
      <c r="CP135" s="38" t="e">
        <f>IF(INDEX(Data!$B$3:$L$946,MATCH(Graphs!$CK135,Data!$A$3:$A$946,0),MATCH(Graphs!CP$4,Data!$B$2:$L$2,0))="n.q.",NA(),INDEX(Data!$B$3:$L$946,MATCH(Graphs!$CK135,Data!$A$3:$A$946,0),MATCH(Graphs!CP$4,Data!$B$2:$L$2,0)))</f>
        <v>#N/A</v>
      </c>
      <c r="CR135" s="38">
        <f>IF(INDEX(Data!$P$3:$Z$946,MATCH(Graphs!$CK135,Data!$A$3:$A$946,0),MATCH(Graphs!CR$4,Data!$P$2:$Z$2,0))="n.q.",NA(),INDEX(Data!$P$3:$Z$946,MATCH(Graphs!$CK135,Data!$A$3:$A$946,0),MATCH(Graphs!CR$4,Data!$P$2:$Z$2,0)))</f>
        <v>237.80373433370278</v>
      </c>
      <c r="CS135" s="38" t="e">
        <f>IF(INDEX(Data!$P$3:$Z$946,MATCH(Graphs!$CK135,Data!$A$3:$A$946,0),MATCH(Graphs!CS$4,Data!$P$2:$Z$2,0))="n.q.",NA(),INDEX(Data!$P$3:$Z$946,MATCH(Graphs!$CK135,Data!$A$3:$A$946,0),MATCH(Graphs!CS$4,Data!$P$2:$Z$2,0)))</f>
        <v>#N/A</v>
      </c>
      <c r="CT135" s="38">
        <f>IF(INDEX(Data!$P$3:$Z$946,MATCH(Graphs!$CK135,Data!$A$3:$A$946,0),MATCH(Graphs!CT$4,Data!$P$2:$Z$2,0))="n.q.",NA(),INDEX(Data!$P$3:$Z$946,MATCH(Graphs!$CK135,Data!$A$3:$A$946,0),MATCH(Graphs!CT$4,Data!$P$2:$Z$2,0)))</f>
        <v>223.37795208457669</v>
      </c>
      <c r="CU135" s="38" t="e">
        <f>IF(INDEX(Data!$P$3:$Z$946,MATCH(Graphs!$CK135,Data!$A$3:$A$946,0),MATCH(Graphs!CU$4,Data!$P$2:$Z$2,0))="n.q.",NA(),INDEX(Data!$P$3:$Z$946,MATCH(Graphs!$CK135,Data!$A$3:$A$946,0),MATCH(Graphs!CU$4,Data!$P$2:$Z$2,0)))</f>
        <v>#N/A</v>
      </c>
      <c r="CV135" s="38" t="e">
        <f>IF(INDEX(Data!$P$3:$Z$946,MATCH(Graphs!$CK135,Data!$A$3:$A$946,0),MATCH(Graphs!CV$4,Data!$P$2:$Z$2,0))="n.q.",NA(),INDEX(Data!$P$3:$Z$946,MATCH(Graphs!$CK135,Data!$A$3:$A$946,0),MATCH(Graphs!CV$4,Data!$P$2:$Z$2,0)))</f>
        <v>#N/A</v>
      </c>
    </row>
    <row r="136" spans="89:100" ht="14.25" customHeight="1" x14ac:dyDescent="0.35">
      <c r="CK136" s="37">
        <f>Data!A134</f>
        <v>44454</v>
      </c>
      <c r="CL136" s="38">
        <f>IF(INDEX(Data!$B$3:$L$946,MATCH(Graphs!$CK136,Data!$A$3:$A$946,0),MATCH(Graphs!CL$4,Data!$B$2:$L$2,0))="n.q.",NA(),INDEX(Data!$B$3:$L$946,MATCH(Graphs!$CK136,Data!$A$3:$A$946,0),MATCH(Graphs!CL$4,Data!$B$2:$L$2,0)))</f>
        <v>305.49</v>
      </c>
      <c r="CM136" s="38">
        <f>IF(INDEX(Data!$B$3:$L$946,MATCH(Graphs!$CK136,Data!$A$3:$A$946,0),MATCH(Graphs!CM$4,Data!$B$2:$L$2,0))="n.q.",NA(),INDEX(Data!$B$3:$L$946,MATCH(Graphs!$CK136,Data!$A$3:$A$946,0),MATCH(Graphs!CM$4,Data!$B$2:$L$2,0)))</f>
        <v>336.57</v>
      </c>
      <c r="CN136" s="38">
        <f>IF(INDEX(Data!$B$3:$L$946,MATCH(Graphs!$CK136,Data!$A$3:$A$946,0),MATCH(Graphs!CN$4,Data!$B$2:$L$2,0))="n.q.",NA(),INDEX(Data!$B$3:$L$946,MATCH(Graphs!$CK136,Data!$A$3:$A$946,0),MATCH(Graphs!CN$4,Data!$B$2:$L$2,0)))</f>
        <v>287</v>
      </c>
      <c r="CO136" s="38" t="e">
        <f>IF(INDEX(Data!$B$3:$L$946,MATCH(Graphs!$CK136,Data!$A$3:$A$946,0),MATCH(Graphs!CO$4,Data!$B$2:$L$2,0))="n.q.",NA(),INDEX(Data!$B$3:$L$946,MATCH(Graphs!$CK136,Data!$A$3:$A$946,0),MATCH(Graphs!CO$4,Data!$B$2:$L$2,0)))</f>
        <v>#N/A</v>
      </c>
      <c r="CP136" s="38" t="e">
        <f>IF(INDEX(Data!$B$3:$L$946,MATCH(Graphs!$CK136,Data!$A$3:$A$946,0),MATCH(Graphs!CP$4,Data!$B$2:$L$2,0))="n.q.",NA(),INDEX(Data!$B$3:$L$946,MATCH(Graphs!$CK136,Data!$A$3:$A$946,0),MATCH(Graphs!CP$4,Data!$B$2:$L$2,0)))</f>
        <v>#N/A</v>
      </c>
      <c r="CR136" s="38">
        <f>IF(INDEX(Data!$P$3:$Z$946,MATCH(Graphs!$CK136,Data!$A$3:$A$946,0),MATCH(Graphs!CR$4,Data!$P$2:$Z$2,0))="n.q.",NA(),INDEX(Data!$P$3:$Z$946,MATCH(Graphs!$CK136,Data!$A$3:$A$946,0),MATCH(Graphs!CR$4,Data!$P$2:$Z$2,0)))</f>
        <v>237.55920162381597</v>
      </c>
      <c r="CS136" s="38" t="e">
        <f>IF(INDEX(Data!$P$3:$Z$946,MATCH(Graphs!$CK136,Data!$A$3:$A$946,0),MATCH(Graphs!CS$4,Data!$P$2:$Z$2,0))="n.q.",NA(),INDEX(Data!$P$3:$Z$946,MATCH(Graphs!$CK136,Data!$A$3:$A$946,0),MATCH(Graphs!CS$4,Data!$P$2:$Z$2,0)))</f>
        <v>#N/A</v>
      </c>
      <c r="CT136" s="38">
        <f>IF(INDEX(Data!$P$3:$Z$946,MATCH(Graphs!$CK136,Data!$A$3:$A$946,0),MATCH(Graphs!CT$4,Data!$P$2:$Z$2,0))="n.q.",NA(),INDEX(Data!$P$3:$Z$946,MATCH(Graphs!$CK136,Data!$A$3:$A$946,0),MATCH(Graphs!CT$4,Data!$P$2:$Z$2,0)))</f>
        <v>224.12043301759135</v>
      </c>
      <c r="CU136" s="38" t="e">
        <f>IF(INDEX(Data!$P$3:$Z$946,MATCH(Graphs!$CK136,Data!$A$3:$A$946,0),MATCH(Graphs!CU$4,Data!$P$2:$Z$2,0))="n.q.",NA(),INDEX(Data!$P$3:$Z$946,MATCH(Graphs!$CK136,Data!$A$3:$A$946,0),MATCH(Graphs!CU$4,Data!$P$2:$Z$2,0)))</f>
        <v>#N/A</v>
      </c>
      <c r="CV136" s="38" t="e">
        <f>IF(INDEX(Data!$P$3:$Z$946,MATCH(Graphs!$CK136,Data!$A$3:$A$946,0),MATCH(Graphs!CV$4,Data!$P$2:$Z$2,0))="n.q.",NA(),INDEX(Data!$P$3:$Z$946,MATCH(Graphs!$CK136,Data!$A$3:$A$946,0),MATCH(Graphs!CV$4,Data!$P$2:$Z$2,0)))</f>
        <v>#N/A</v>
      </c>
    </row>
    <row r="137" spans="89:100" ht="14.25" customHeight="1" x14ac:dyDescent="0.35">
      <c r="CK137" s="37">
        <f>Data!A135</f>
        <v>44447</v>
      </c>
      <c r="CL137" s="38">
        <f>IF(INDEX(Data!$B$3:$L$946,MATCH(Graphs!$CK137,Data!$A$3:$A$946,0),MATCH(Graphs!CL$4,Data!$B$2:$L$2,0))="n.q.",NA(),INDEX(Data!$B$3:$L$946,MATCH(Graphs!$CK137,Data!$A$3:$A$946,0),MATCH(Graphs!CL$4,Data!$B$2:$L$2,0)))</f>
        <v>295</v>
      </c>
      <c r="CM137" s="38">
        <f>IF(INDEX(Data!$B$3:$L$946,MATCH(Graphs!$CK137,Data!$A$3:$A$946,0),MATCH(Graphs!CM$4,Data!$B$2:$L$2,0))="n.q.",NA(),INDEX(Data!$B$3:$L$946,MATCH(Graphs!$CK137,Data!$A$3:$A$946,0),MATCH(Graphs!CM$4,Data!$B$2:$L$2,0)))</f>
        <v>326.93</v>
      </c>
      <c r="CN137" s="38">
        <f>IF(INDEX(Data!$B$3:$L$946,MATCH(Graphs!$CK137,Data!$A$3:$A$946,0),MATCH(Graphs!CN$4,Data!$B$2:$L$2,0))="n.q.",NA(),INDEX(Data!$B$3:$L$946,MATCH(Graphs!$CK137,Data!$A$3:$A$946,0),MATCH(Graphs!CN$4,Data!$B$2:$L$2,0)))</f>
        <v>285</v>
      </c>
      <c r="CO137" s="38" t="e">
        <f>IF(INDEX(Data!$B$3:$L$946,MATCH(Graphs!$CK137,Data!$A$3:$A$946,0),MATCH(Graphs!CO$4,Data!$B$2:$L$2,0))="n.q.",NA(),INDEX(Data!$B$3:$L$946,MATCH(Graphs!$CK137,Data!$A$3:$A$946,0),MATCH(Graphs!CO$4,Data!$B$2:$L$2,0)))</f>
        <v>#N/A</v>
      </c>
      <c r="CP137" s="38" t="e">
        <f>IF(INDEX(Data!$B$3:$L$946,MATCH(Graphs!$CK137,Data!$A$3:$A$946,0),MATCH(Graphs!CP$4,Data!$B$2:$L$2,0))="n.q.",NA(),INDEX(Data!$B$3:$L$946,MATCH(Graphs!$CK137,Data!$A$3:$A$946,0),MATCH(Graphs!CP$4,Data!$B$2:$L$2,0)))</f>
        <v>#N/A</v>
      </c>
      <c r="CR137" s="38">
        <f>IF(INDEX(Data!$P$3:$Z$946,MATCH(Graphs!$CK137,Data!$A$3:$A$946,0),MATCH(Graphs!CR$4,Data!$P$2:$Z$2,0))="n.q.",NA(),INDEX(Data!$P$3:$Z$946,MATCH(Graphs!$CK137,Data!$A$3:$A$946,0),MATCH(Graphs!CR$4,Data!$P$2:$Z$2,0)))</f>
        <v>228.09672782616045</v>
      </c>
      <c r="CS137" s="38">
        <f>IF(INDEX(Data!$P$3:$Z$946,MATCH(Graphs!$CK137,Data!$A$3:$A$946,0),MATCH(Graphs!CS$4,Data!$P$2:$Z$2,0))="n.q.",NA(),INDEX(Data!$P$3:$Z$946,MATCH(Graphs!$CK137,Data!$A$3:$A$946,0),MATCH(Graphs!CS$4,Data!$P$2:$Z$2,0)))</f>
        <v>227.79</v>
      </c>
      <c r="CT137" s="38">
        <f>IF(INDEX(Data!$P$3:$Z$946,MATCH(Graphs!$CK137,Data!$A$3:$A$946,0),MATCH(Graphs!CT$4,Data!$P$2:$Z$2,0))="n.q.",NA(),INDEX(Data!$P$3:$Z$946,MATCH(Graphs!$CK137,Data!$A$3:$A$946,0),MATCH(Graphs!CT$4,Data!$P$2:$Z$2,0)))</f>
        <v>224.0635833262873</v>
      </c>
      <c r="CU137" s="38" t="e">
        <f>IF(INDEX(Data!$P$3:$Z$946,MATCH(Graphs!$CK137,Data!$A$3:$A$946,0),MATCH(Graphs!CU$4,Data!$P$2:$Z$2,0))="n.q.",NA(),INDEX(Data!$P$3:$Z$946,MATCH(Graphs!$CK137,Data!$A$3:$A$946,0),MATCH(Graphs!CU$4,Data!$P$2:$Z$2,0)))</f>
        <v>#N/A</v>
      </c>
      <c r="CV137" s="38" t="e">
        <f>IF(INDEX(Data!$P$3:$Z$946,MATCH(Graphs!$CK137,Data!$A$3:$A$946,0),MATCH(Graphs!CV$4,Data!$P$2:$Z$2,0))="n.q.",NA(),INDEX(Data!$P$3:$Z$946,MATCH(Graphs!$CK137,Data!$A$3:$A$946,0),MATCH(Graphs!CV$4,Data!$P$2:$Z$2,0)))</f>
        <v>#N/A</v>
      </c>
    </row>
    <row r="138" spans="89:100" ht="14.25" customHeight="1" x14ac:dyDescent="0.35">
      <c r="CK138" s="37">
        <f>Data!A136</f>
        <v>44440</v>
      </c>
      <c r="CL138" s="38">
        <f>IF(INDEX(Data!$B$3:$L$946,MATCH(Graphs!$CK138,Data!$A$3:$A$946,0),MATCH(Graphs!CL$4,Data!$B$2:$L$2,0))="n.q.",NA(),INDEX(Data!$B$3:$L$946,MATCH(Graphs!$CK138,Data!$A$3:$A$946,0),MATCH(Graphs!CL$4,Data!$B$2:$L$2,0)))</f>
        <v>298.77</v>
      </c>
      <c r="CM138" s="38">
        <f>IF(INDEX(Data!$B$3:$L$946,MATCH(Graphs!$CK138,Data!$A$3:$A$946,0),MATCH(Graphs!CM$4,Data!$B$2:$L$2,0))="n.q.",NA(),INDEX(Data!$B$3:$L$946,MATCH(Graphs!$CK138,Data!$A$3:$A$946,0),MATCH(Graphs!CM$4,Data!$B$2:$L$2,0)))</f>
        <v>322.98</v>
      </c>
      <c r="CN138" s="38">
        <f>IF(INDEX(Data!$B$3:$L$946,MATCH(Graphs!$CK138,Data!$A$3:$A$946,0),MATCH(Graphs!CN$4,Data!$B$2:$L$2,0))="n.q.",NA(),INDEX(Data!$B$3:$L$946,MATCH(Graphs!$CK138,Data!$A$3:$A$946,0),MATCH(Graphs!CN$4,Data!$B$2:$L$2,0)))</f>
        <v>279</v>
      </c>
      <c r="CO138" s="38" t="e">
        <f>IF(INDEX(Data!$B$3:$L$946,MATCH(Graphs!$CK138,Data!$A$3:$A$946,0),MATCH(Graphs!CO$4,Data!$B$2:$L$2,0))="n.q.",NA(),INDEX(Data!$B$3:$L$946,MATCH(Graphs!$CK138,Data!$A$3:$A$946,0),MATCH(Graphs!CO$4,Data!$B$2:$L$2,0)))</f>
        <v>#N/A</v>
      </c>
      <c r="CP138" s="38" t="e">
        <f>IF(INDEX(Data!$B$3:$L$946,MATCH(Graphs!$CK138,Data!$A$3:$A$946,0),MATCH(Graphs!CP$4,Data!$B$2:$L$2,0))="n.q.",NA(),INDEX(Data!$B$3:$L$946,MATCH(Graphs!$CK138,Data!$A$3:$A$946,0),MATCH(Graphs!CP$4,Data!$B$2:$L$2,0)))</f>
        <v>#N/A</v>
      </c>
      <c r="CR138" s="38">
        <f>IF(INDEX(Data!$P$3:$Z$946,MATCH(Graphs!$CK138,Data!$A$3:$A$946,0),MATCH(Graphs!CR$4,Data!$P$2:$Z$2,0))="n.q.",NA(),INDEX(Data!$P$3:$Z$946,MATCH(Graphs!$CK138,Data!$A$3:$A$946,0),MATCH(Graphs!CR$4,Data!$P$2:$Z$2,0)))</f>
        <v>212.46509266311247</v>
      </c>
      <c r="CS138" s="38">
        <f>IF(INDEX(Data!$P$3:$Z$946,MATCH(Graphs!$CK138,Data!$A$3:$A$946,0),MATCH(Graphs!CS$4,Data!$P$2:$Z$2,0))="n.q.",NA(),INDEX(Data!$P$3:$Z$946,MATCH(Graphs!$CK138,Data!$A$3:$A$946,0),MATCH(Graphs!CS$4,Data!$P$2:$Z$2,0)))</f>
        <v>232.79</v>
      </c>
      <c r="CT138" s="38">
        <f>IF(INDEX(Data!$P$3:$Z$946,MATCH(Graphs!$CK138,Data!$A$3:$A$946,0),MATCH(Graphs!CT$4,Data!$P$2:$Z$2,0))="n.q.",NA(),INDEX(Data!$P$3:$Z$946,MATCH(Graphs!$CK138,Data!$A$3:$A$946,0),MATCH(Graphs!CT$4,Data!$P$2:$Z$2,0)))</f>
        <v>222.56071761022255</v>
      </c>
      <c r="CU138" s="38" t="e">
        <f>IF(INDEX(Data!$P$3:$Z$946,MATCH(Graphs!$CK138,Data!$A$3:$A$946,0),MATCH(Graphs!CU$4,Data!$P$2:$Z$2,0))="n.q.",NA(),INDEX(Data!$P$3:$Z$946,MATCH(Graphs!$CK138,Data!$A$3:$A$946,0),MATCH(Graphs!CU$4,Data!$P$2:$Z$2,0)))</f>
        <v>#N/A</v>
      </c>
      <c r="CV138" s="38" t="e">
        <f>IF(INDEX(Data!$P$3:$Z$946,MATCH(Graphs!$CK138,Data!$A$3:$A$946,0),MATCH(Graphs!CV$4,Data!$P$2:$Z$2,0))="n.q.",NA(),INDEX(Data!$P$3:$Z$946,MATCH(Graphs!$CK138,Data!$A$3:$A$946,0),MATCH(Graphs!CV$4,Data!$P$2:$Z$2,0)))</f>
        <v>#N/A</v>
      </c>
    </row>
    <row r="139" spans="89:100" ht="14.25" customHeight="1" x14ac:dyDescent="0.35">
      <c r="CK139" s="37">
        <f>Data!A137</f>
        <v>44433</v>
      </c>
      <c r="CL139" s="38">
        <f>IF(INDEX(Data!$B$3:$L$946,MATCH(Graphs!$CK139,Data!$A$3:$A$946,0),MATCH(Graphs!CL$4,Data!$B$2:$L$2,0))="n.q.",NA(),INDEX(Data!$B$3:$L$946,MATCH(Graphs!$CK139,Data!$A$3:$A$946,0),MATCH(Graphs!CL$4,Data!$B$2:$L$2,0)))</f>
        <v>299.44</v>
      </c>
      <c r="CM139" s="38">
        <f>IF(INDEX(Data!$B$3:$L$946,MATCH(Graphs!$CK139,Data!$A$3:$A$946,0),MATCH(Graphs!CM$4,Data!$B$2:$L$2,0))="n.q.",NA(),INDEX(Data!$B$3:$L$946,MATCH(Graphs!$CK139,Data!$A$3:$A$946,0),MATCH(Graphs!CM$4,Data!$B$2:$L$2,0)))</f>
        <v>322.24</v>
      </c>
      <c r="CN139" s="38">
        <f>IF(INDEX(Data!$B$3:$L$946,MATCH(Graphs!$CK139,Data!$A$3:$A$946,0),MATCH(Graphs!CN$4,Data!$B$2:$L$2,0))="n.q.",NA(),INDEX(Data!$B$3:$L$946,MATCH(Graphs!$CK139,Data!$A$3:$A$946,0),MATCH(Graphs!CN$4,Data!$B$2:$L$2,0)))</f>
        <v>276</v>
      </c>
      <c r="CO139" s="38" t="e">
        <f>IF(INDEX(Data!$B$3:$L$946,MATCH(Graphs!$CK139,Data!$A$3:$A$946,0),MATCH(Graphs!CO$4,Data!$B$2:$L$2,0))="n.q.",NA(),INDEX(Data!$B$3:$L$946,MATCH(Graphs!$CK139,Data!$A$3:$A$946,0),MATCH(Graphs!CO$4,Data!$B$2:$L$2,0)))</f>
        <v>#N/A</v>
      </c>
      <c r="CP139" s="38" t="e">
        <f>IF(INDEX(Data!$B$3:$L$946,MATCH(Graphs!$CK139,Data!$A$3:$A$946,0),MATCH(Graphs!CP$4,Data!$B$2:$L$2,0))="n.q.",NA(),INDEX(Data!$B$3:$L$946,MATCH(Graphs!$CK139,Data!$A$3:$A$946,0),MATCH(Graphs!CP$4,Data!$B$2:$L$2,0)))</f>
        <v>#N/A</v>
      </c>
      <c r="CR139" s="38">
        <f>IF(INDEX(Data!$P$3:$Z$946,MATCH(Graphs!$CK139,Data!$A$3:$A$946,0),MATCH(Graphs!CR$4,Data!$P$2:$Z$2,0))="n.q.",NA(),INDEX(Data!$P$3:$Z$946,MATCH(Graphs!$CK139,Data!$A$3:$A$946,0),MATCH(Graphs!CR$4,Data!$P$2:$Z$2,0)))</f>
        <v>220.3050443081118</v>
      </c>
      <c r="CS139" s="38" t="e">
        <f>IF(INDEX(Data!$P$3:$Z$946,MATCH(Graphs!$CK139,Data!$A$3:$A$946,0),MATCH(Graphs!CS$4,Data!$P$2:$Z$2,0))="n.q.",NA(),INDEX(Data!$P$3:$Z$946,MATCH(Graphs!$CK139,Data!$A$3:$A$946,0),MATCH(Graphs!CS$4,Data!$P$2:$Z$2,0)))</f>
        <v>#N/A</v>
      </c>
      <c r="CT139" s="38">
        <f>IF(INDEX(Data!$P$3:$Z$946,MATCH(Graphs!$CK139,Data!$A$3:$A$946,0),MATCH(Graphs!CT$4,Data!$P$2:$Z$2,0))="n.q.",NA(),INDEX(Data!$P$3:$Z$946,MATCH(Graphs!$CK139,Data!$A$3:$A$946,0),MATCH(Graphs!CT$4,Data!$P$2:$Z$2,0)))</f>
        <v>230.06134969325154</v>
      </c>
      <c r="CU139" s="38" t="e">
        <f>IF(INDEX(Data!$P$3:$Z$946,MATCH(Graphs!$CK139,Data!$A$3:$A$946,0),MATCH(Graphs!CU$4,Data!$P$2:$Z$2,0))="n.q.",NA(),INDEX(Data!$P$3:$Z$946,MATCH(Graphs!$CK139,Data!$A$3:$A$946,0),MATCH(Graphs!CU$4,Data!$P$2:$Z$2,0)))</f>
        <v>#N/A</v>
      </c>
      <c r="CV139" s="38" t="e">
        <f>IF(INDEX(Data!$P$3:$Z$946,MATCH(Graphs!$CK139,Data!$A$3:$A$946,0),MATCH(Graphs!CV$4,Data!$P$2:$Z$2,0))="n.q.",NA(),INDEX(Data!$P$3:$Z$946,MATCH(Graphs!$CK139,Data!$A$3:$A$946,0),MATCH(Graphs!CV$4,Data!$P$2:$Z$2,0)))</f>
        <v>#N/A</v>
      </c>
    </row>
    <row r="140" spans="89:100" ht="14.25" customHeight="1" x14ac:dyDescent="0.35">
      <c r="CK140" s="37">
        <f>Data!A138</f>
        <v>44426</v>
      </c>
      <c r="CL140" s="38">
        <f>IF(INDEX(Data!$B$3:$L$946,MATCH(Graphs!$CK140,Data!$A$3:$A$946,0),MATCH(Graphs!CL$4,Data!$B$2:$L$2,0))="n.q.",NA(),INDEX(Data!$B$3:$L$946,MATCH(Graphs!$CK140,Data!$A$3:$A$946,0),MATCH(Graphs!CL$4,Data!$B$2:$L$2,0)))</f>
        <v>307.36</v>
      </c>
      <c r="CM140" s="38">
        <f>IF(INDEX(Data!$B$3:$L$946,MATCH(Graphs!$CK140,Data!$A$3:$A$946,0),MATCH(Graphs!CM$4,Data!$B$2:$L$2,0))="n.q.",NA(),INDEX(Data!$B$3:$L$946,MATCH(Graphs!$CK140,Data!$A$3:$A$946,0),MATCH(Graphs!CM$4,Data!$B$2:$L$2,0)))</f>
        <v>332.07</v>
      </c>
      <c r="CN140" s="38">
        <f>IF(INDEX(Data!$B$3:$L$946,MATCH(Graphs!$CK140,Data!$A$3:$A$946,0),MATCH(Graphs!CN$4,Data!$B$2:$L$2,0))="n.q.",NA(),INDEX(Data!$B$3:$L$946,MATCH(Graphs!$CK140,Data!$A$3:$A$946,0),MATCH(Graphs!CN$4,Data!$B$2:$L$2,0)))</f>
        <v>277</v>
      </c>
      <c r="CO140" s="38" t="e">
        <f>IF(INDEX(Data!$B$3:$L$946,MATCH(Graphs!$CK140,Data!$A$3:$A$946,0),MATCH(Graphs!CO$4,Data!$B$2:$L$2,0))="n.q.",NA(),INDEX(Data!$B$3:$L$946,MATCH(Graphs!$CK140,Data!$A$3:$A$946,0),MATCH(Graphs!CO$4,Data!$B$2:$L$2,0)))</f>
        <v>#N/A</v>
      </c>
      <c r="CP140" s="38" t="e">
        <f>IF(INDEX(Data!$B$3:$L$946,MATCH(Graphs!$CK140,Data!$A$3:$A$946,0),MATCH(Graphs!CP$4,Data!$B$2:$L$2,0))="n.q.",NA(),INDEX(Data!$B$3:$L$946,MATCH(Graphs!$CK140,Data!$A$3:$A$946,0),MATCH(Graphs!CP$4,Data!$B$2:$L$2,0)))</f>
        <v>#N/A</v>
      </c>
      <c r="CR140" s="38">
        <f>IF(INDEX(Data!$P$3:$Z$946,MATCH(Graphs!$CK140,Data!$A$3:$A$946,0),MATCH(Graphs!CR$4,Data!$P$2:$Z$2,0))="n.q.",NA(),INDEX(Data!$P$3:$Z$946,MATCH(Graphs!$CK140,Data!$A$3:$A$946,0),MATCH(Graphs!CR$4,Data!$P$2:$Z$2,0)))</f>
        <v>226.34138019278342</v>
      </c>
      <c r="CS140" s="38" t="e">
        <f>IF(INDEX(Data!$P$3:$Z$946,MATCH(Graphs!$CK140,Data!$A$3:$A$946,0),MATCH(Graphs!CS$4,Data!$P$2:$Z$2,0))="n.q.",NA(),INDEX(Data!$P$3:$Z$946,MATCH(Graphs!$CK140,Data!$A$3:$A$946,0),MATCH(Graphs!CS$4,Data!$P$2:$Z$2,0)))</f>
        <v>#N/A</v>
      </c>
      <c r="CT140" s="38">
        <f>IF(INDEX(Data!$P$3:$Z$946,MATCH(Graphs!$CK140,Data!$A$3:$A$946,0),MATCH(Graphs!CT$4,Data!$P$2:$Z$2,0))="n.q.",NA(),INDEX(Data!$P$3:$Z$946,MATCH(Graphs!$CK140,Data!$A$3:$A$946,0),MATCH(Graphs!CT$4,Data!$P$2:$Z$2,0)))</f>
        <v>233.72856777275445</v>
      </c>
      <c r="CU140" s="38" t="e">
        <f>IF(INDEX(Data!$P$3:$Z$946,MATCH(Graphs!$CK140,Data!$A$3:$A$946,0),MATCH(Graphs!CU$4,Data!$P$2:$Z$2,0))="n.q.",NA(),INDEX(Data!$P$3:$Z$946,MATCH(Graphs!$CK140,Data!$A$3:$A$946,0),MATCH(Graphs!CU$4,Data!$P$2:$Z$2,0)))</f>
        <v>#N/A</v>
      </c>
      <c r="CV140" s="38" t="e">
        <f>IF(INDEX(Data!$P$3:$Z$946,MATCH(Graphs!$CK140,Data!$A$3:$A$946,0),MATCH(Graphs!CV$4,Data!$P$2:$Z$2,0))="n.q.",NA(),INDEX(Data!$P$3:$Z$946,MATCH(Graphs!$CK140,Data!$A$3:$A$946,0),MATCH(Graphs!CV$4,Data!$P$2:$Z$2,0)))</f>
        <v>#N/A</v>
      </c>
    </row>
    <row r="141" spans="89:100" ht="14.25" customHeight="1" x14ac:dyDescent="0.35">
      <c r="CK141" s="37">
        <f>Data!A139</f>
        <v>44419</v>
      </c>
      <c r="CL141" s="38">
        <f>IF(INDEX(Data!$B$3:$L$946,MATCH(Graphs!$CK141,Data!$A$3:$A$946,0),MATCH(Graphs!CL$4,Data!$B$2:$L$2,0))="n.q.",NA(),INDEX(Data!$B$3:$L$946,MATCH(Graphs!$CK141,Data!$A$3:$A$946,0),MATCH(Graphs!CL$4,Data!$B$2:$L$2,0)))</f>
        <v>288.35000000000002</v>
      </c>
      <c r="CM141" s="38">
        <f>IF(INDEX(Data!$B$3:$L$946,MATCH(Graphs!$CK141,Data!$A$3:$A$946,0),MATCH(Graphs!CM$4,Data!$B$2:$L$2,0))="n.q.",NA(),INDEX(Data!$B$3:$L$946,MATCH(Graphs!$CK141,Data!$A$3:$A$946,0),MATCH(Graphs!CM$4,Data!$B$2:$L$2,0)))</f>
        <v>321.60000000000002</v>
      </c>
      <c r="CN141" s="38">
        <f>IF(INDEX(Data!$B$3:$L$946,MATCH(Graphs!$CK141,Data!$A$3:$A$946,0),MATCH(Graphs!CN$4,Data!$B$2:$L$2,0))="n.q.",NA(),INDEX(Data!$B$3:$L$946,MATCH(Graphs!$CK141,Data!$A$3:$A$946,0),MATCH(Graphs!CN$4,Data!$B$2:$L$2,0)))</f>
        <v>255.5</v>
      </c>
      <c r="CO141" s="38" t="e">
        <f>IF(INDEX(Data!$B$3:$L$946,MATCH(Graphs!$CK141,Data!$A$3:$A$946,0),MATCH(Graphs!CO$4,Data!$B$2:$L$2,0))="n.q.",NA(),INDEX(Data!$B$3:$L$946,MATCH(Graphs!$CK141,Data!$A$3:$A$946,0),MATCH(Graphs!CO$4,Data!$B$2:$L$2,0)))</f>
        <v>#N/A</v>
      </c>
      <c r="CP141" s="38" t="e">
        <f>IF(INDEX(Data!$B$3:$L$946,MATCH(Graphs!$CK141,Data!$A$3:$A$946,0),MATCH(Graphs!CP$4,Data!$B$2:$L$2,0))="n.q.",NA(),INDEX(Data!$B$3:$L$946,MATCH(Graphs!$CK141,Data!$A$3:$A$946,0),MATCH(Graphs!CP$4,Data!$B$2:$L$2,0)))</f>
        <v>#N/A</v>
      </c>
      <c r="CR141" s="38">
        <f>IF(INDEX(Data!$P$3:$Z$946,MATCH(Graphs!$CK141,Data!$A$3:$A$946,0),MATCH(Graphs!CR$4,Data!$P$2:$Z$2,0))="n.q.",NA(),INDEX(Data!$P$3:$Z$946,MATCH(Graphs!$CK141,Data!$A$3:$A$946,0),MATCH(Graphs!CR$4,Data!$P$2:$Z$2,0)))</f>
        <v>224.50930192865675</v>
      </c>
      <c r="CS141" s="38" t="e">
        <f>IF(INDEX(Data!$P$3:$Z$946,MATCH(Graphs!$CK141,Data!$A$3:$A$946,0),MATCH(Graphs!CS$4,Data!$P$2:$Z$2,0))="n.q.",NA(),INDEX(Data!$P$3:$Z$946,MATCH(Graphs!$CK141,Data!$A$3:$A$946,0),MATCH(Graphs!CS$4,Data!$P$2:$Z$2,0)))</f>
        <v>#N/A</v>
      </c>
      <c r="CT141" s="38">
        <f>IF(INDEX(Data!$P$3:$Z$946,MATCH(Graphs!$CK141,Data!$A$3:$A$946,0),MATCH(Graphs!CT$4,Data!$P$2:$Z$2,0))="n.q.",NA(),INDEX(Data!$P$3:$Z$946,MATCH(Graphs!$CK141,Data!$A$3:$A$946,0),MATCH(Graphs!CT$4,Data!$P$2:$Z$2,0)))</f>
        <v>229.98805256869773</v>
      </c>
      <c r="CU141" s="38" t="e">
        <f>IF(INDEX(Data!$P$3:$Z$946,MATCH(Graphs!$CK141,Data!$A$3:$A$946,0),MATCH(Graphs!CU$4,Data!$P$2:$Z$2,0))="n.q.",NA(),INDEX(Data!$P$3:$Z$946,MATCH(Graphs!$CK141,Data!$A$3:$A$946,0),MATCH(Graphs!CU$4,Data!$P$2:$Z$2,0)))</f>
        <v>#N/A</v>
      </c>
      <c r="CV141" s="38" t="e">
        <f>IF(INDEX(Data!$P$3:$Z$946,MATCH(Graphs!$CK141,Data!$A$3:$A$946,0),MATCH(Graphs!CV$4,Data!$P$2:$Z$2,0))="n.q.",NA(),INDEX(Data!$P$3:$Z$946,MATCH(Graphs!$CK141,Data!$A$3:$A$946,0),MATCH(Graphs!CV$4,Data!$P$2:$Z$2,0)))</f>
        <v>#N/A</v>
      </c>
    </row>
    <row r="142" spans="89:100" ht="14.25" customHeight="1" x14ac:dyDescent="0.35">
      <c r="CK142" s="37">
        <f>Data!A140</f>
        <v>44412</v>
      </c>
      <c r="CL142" s="38">
        <f>IF(INDEX(Data!$B$3:$L$946,MATCH(Graphs!$CK142,Data!$A$3:$A$946,0),MATCH(Graphs!CL$4,Data!$B$2:$L$2,0))="n.q.",NA(),INDEX(Data!$B$3:$L$946,MATCH(Graphs!$CK142,Data!$A$3:$A$946,0),MATCH(Graphs!CL$4,Data!$B$2:$L$2,0)))</f>
        <v>275.55</v>
      </c>
      <c r="CM142" s="38">
        <f>IF(INDEX(Data!$B$3:$L$946,MATCH(Graphs!$CK142,Data!$A$3:$A$946,0),MATCH(Graphs!CM$4,Data!$B$2:$L$2,0))="n.q.",NA(),INDEX(Data!$B$3:$L$946,MATCH(Graphs!$CK142,Data!$A$3:$A$946,0),MATCH(Graphs!CM$4,Data!$B$2:$L$2,0)))</f>
        <v>315.72000000000003</v>
      </c>
      <c r="CN142" s="38">
        <f>IF(INDEX(Data!$B$3:$L$946,MATCH(Graphs!$CK142,Data!$A$3:$A$946,0),MATCH(Graphs!CN$4,Data!$B$2:$L$2,0))="n.q.",NA(),INDEX(Data!$B$3:$L$946,MATCH(Graphs!$CK142,Data!$A$3:$A$946,0),MATCH(Graphs!CN$4,Data!$B$2:$L$2,0)))</f>
        <v>251</v>
      </c>
      <c r="CO142" s="38" t="e">
        <f>IF(INDEX(Data!$B$3:$L$946,MATCH(Graphs!$CK142,Data!$A$3:$A$946,0),MATCH(Graphs!CO$4,Data!$B$2:$L$2,0))="n.q.",NA(),INDEX(Data!$B$3:$L$946,MATCH(Graphs!$CK142,Data!$A$3:$A$946,0),MATCH(Graphs!CO$4,Data!$B$2:$L$2,0)))</f>
        <v>#N/A</v>
      </c>
      <c r="CP142" s="38" t="e">
        <f>IF(INDEX(Data!$B$3:$L$946,MATCH(Graphs!$CK142,Data!$A$3:$A$946,0),MATCH(Graphs!CP$4,Data!$B$2:$L$2,0))="n.q.",NA(),INDEX(Data!$B$3:$L$946,MATCH(Graphs!$CK142,Data!$A$3:$A$946,0),MATCH(Graphs!CP$4,Data!$B$2:$L$2,0)))</f>
        <v>#N/A</v>
      </c>
      <c r="CR142" s="38">
        <f>IF(INDEX(Data!$P$3:$Z$946,MATCH(Graphs!$CK142,Data!$A$3:$A$946,0),MATCH(Graphs!CR$4,Data!$P$2:$Z$2,0))="n.q.",NA(),INDEX(Data!$P$3:$Z$946,MATCH(Graphs!$CK142,Data!$A$3:$A$946,0),MATCH(Graphs!CR$4,Data!$P$2:$Z$2,0)))</f>
        <v>230.92487985835933</v>
      </c>
      <c r="CS142" s="38" t="e">
        <f>IF(INDEX(Data!$P$3:$Z$946,MATCH(Graphs!$CK142,Data!$A$3:$A$946,0),MATCH(Graphs!CS$4,Data!$P$2:$Z$2,0))="n.q.",NA(),INDEX(Data!$P$3:$Z$946,MATCH(Graphs!$CK142,Data!$A$3:$A$946,0),MATCH(Graphs!CS$4,Data!$P$2:$Z$2,0)))</f>
        <v>#N/A</v>
      </c>
      <c r="CT142" s="38">
        <f>IF(INDEX(Data!$P$3:$Z$946,MATCH(Graphs!$CK142,Data!$A$3:$A$946,0),MATCH(Graphs!CT$4,Data!$P$2:$Z$2,0))="n.q.",NA(),INDEX(Data!$P$3:$Z$946,MATCH(Graphs!$CK142,Data!$A$3:$A$946,0),MATCH(Graphs!CT$4,Data!$P$2:$Z$2,0)))</f>
        <v>225.10749515217941</v>
      </c>
      <c r="CU142" s="38" t="e">
        <f>IF(INDEX(Data!$P$3:$Z$946,MATCH(Graphs!$CK142,Data!$A$3:$A$946,0),MATCH(Graphs!CU$4,Data!$P$2:$Z$2,0))="n.q.",NA(),INDEX(Data!$P$3:$Z$946,MATCH(Graphs!$CK142,Data!$A$3:$A$946,0),MATCH(Graphs!CU$4,Data!$P$2:$Z$2,0)))</f>
        <v>#N/A</v>
      </c>
      <c r="CV142" s="38" t="e">
        <f>IF(INDEX(Data!$P$3:$Z$946,MATCH(Graphs!$CK142,Data!$A$3:$A$946,0),MATCH(Graphs!CV$4,Data!$P$2:$Z$2,0))="n.q.",NA(),INDEX(Data!$P$3:$Z$946,MATCH(Graphs!$CK142,Data!$A$3:$A$946,0),MATCH(Graphs!CV$4,Data!$P$2:$Z$2,0)))</f>
        <v>#N/A</v>
      </c>
    </row>
    <row r="143" spans="89:100" ht="14.25" customHeight="1" x14ac:dyDescent="0.35">
      <c r="CK143" s="37">
        <f>Data!A141</f>
        <v>44405</v>
      </c>
      <c r="CL143" s="38">
        <f>IF(INDEX(Data!$B$3:$L$946,MATCH(Graphs!$CK143,Data!$A$3:$A$946,0),MATCH(Graphs!CL$4,Data!$B$2:$L$2,0))="n.q.",NA(),INDEX(Data!$B$3:$L$946,MATCH(Graphs!$CK143,Data!$A$3:$A$946,0),MATCH(Graphs!CL$4,Data!$B$2:$L$2,0)))</f>
        <v>260.75</v>
      </c>
      <c r="CM143" s="38">
        <f>IF(INDEX(Data!$B$3:$L$946,MATCH(Graphs!$CK143,Data!$A$3:$A$946,0),MATCH(Graphs!CM$4,Data!$B$2:$L$2,0))="n.q.",NA(),INDEX(Data!$B$3:$L$946,MATCH(Graphs!$CK143,Data!$A$3:$A$946,0),MATCH(Graphs!CM$4,Data!$B$2:$L$2,0)))</f>
        <v>304.79000000000002</v>
      </c>
      <c r="CN143" s="38">
        <f>IF(INDEX(Data!$B$3:$L$946,MATCH(Graphs!$CK143,Data!$A$3:$A$946,0),MATCH(Graphs!CN$4,Data!$B$2:$L$2,0))="n.q.",NA(),INDEX(Data!$B$3:$L$946,MATCH(Graphs!$CK143,Data!$A$3:$A$946,0),MATCH(Graphs!CN$4,Data!$B$2:$L$2,0)))</f>
        <v>235</v>
      </c>
      <c r="CO143" s="38" t="e">
        <f>IF(INDEX(Data!$B$3:$L$946,MATCH(Graphs!$CK143,Data!$A$3:$A$946,0),MATCH(Graphs!CO$4,Data!$B$2:$L$2,0))="n.q.",NA(),INDEX(Data!$B$3:$L$946,MATCH(Graphs!$CK143,Data!$A$3:$A$946,0),MATCH(Graphs!CO$4,Data!$B$2:$L$2,0)))</f>
        <v>#N/A</v>
      </c>
      <c r="CP143" s="38" t="e">
        <f>IF(INDEX(Data!$B$3:$L$946,MATCH(Graphs!$CK143,Data!$A$3:$A$946,0),MATCH(Graphs!CP$4,Data!$B$2:$L$2,0))="n.q.",NA(),INDEX(Data!$B$3:$L$946,MATCH(Graphs!$CK143,Data!$A$3:$A$946,0),MATCH(Graphs!CP$4,Data!$B$2:$L$2,0)))</f>
        <v>#N/A</v>
      </c>
      <c r="CR143" s="38">
        <f>IF(INDEX(Data!$P$3:$Z$946,MATCH(Graphs!$CK143,Data!$A$3:$A$946,0),MATCH(Graphs!CR$4,Data!$P$2:$Z$2,0))="n.q.",NA(),INDEX(Data!$P$3:$Z$946,MATCH(Graphs!$CK143,Data!$A$3:$A$946,0),MATCH(Graphs!CR$4,Data!$P$2:$Z$2,0)))</f>
        <v>235.48742271533837</v>
      </c>
      <c r="CS143" s="38" t="e">
        <f>IF(INDEX(Data!$P$3:$Z$946,MATCH(Graphs!$CK143,Data!$A$3:$A$946,0),MATCH(Graphs!CS$4,Data!$P$2:$Z$2,0))="n.q.",NA(),INDEX(Data!$P$3:$Z$946,MATCH(Graphs!$CK143,Data!$A$3:$A$946,0),MATCH(Graphs!CS$4,Data!$P$2:$Z$2,0)))</f>
        <v>#N/A</v>
      </c>
      <c r="CT143" s="38">
        <f>IF(INDEX(Data!$P$3:$Z$946,MATCH(Graphs!$CK143,Data!$A$3:$A$946,0),MATCH(Graphs!CT$4,Data!$P$2:$Z$2,0))="n.q.",NA(),INDEX(Data!$P$3:$Z$946,MATCH(Graphs!$CK143,Data!$A$3:$A$946,0),MATCH(Graphs!CT$4,Data!$P$2:$Z$2,0)))</f>
        <v>228.67790293893452</v>
      </c>
      <c r="CU143" s="38" t="e">
        <f>IF(INDEX(Data!$P$3:$Z$946,MATCH(Graphs!$CK143,Data!$A$3:$A$946,0),MATCH(Graphs!CU$4,Data!$P$2:$Z$2,0))="n.q.",NA(),INDEX(Data!$P$3:$Z$946,MATCH(Graphs!$CK143,Data!$A$3:$A$946,0),MATCH(Graphs!CU$4,Data!$P$2:$Z$2,0)))</f>
        <v>#N/A</v>
      </c>
      <c r="CV143" s="38" t="e">
        <f>IF(INDEX(Data!$P$3:$Z$946,MATCH(Graphs!$CK143,Data!$A$3:$A$946,0),MATCH(Graphs!CV$4,Data!$P$2:$Z$2,0))="n.q.",NA(),INDEX(Data!$P$3:$Z$946,MATCH(Graphs!$CK143,Data!$A$3:$A$946,0),MATCH(Graphs!CV$4,Data!$P$2:$Z$2,0)))</f>
        <v>#N/A</v>
      </c>
    </row>
    <row r="144" spans="89:100" ht="14.25" customHeight="1" x14ac:dyDescent="0.35">
      <c r="CK144" s="37">
        <f>Data!A142</f>
        <v>44398</v>
      </c>
      <c r="CL144" s="38">
        <f>IF(INDEX(Data!$B$3:$L$946,MATCH(Graphs!$CK144,Data!$A$3:$A$946,0),MATCH(Graphs!CL$4,Data!$B$2:$L$2,0))="n.q.",NA(),INDEX(Data!$B$3:$L$946,MATCH(Graphs!$CK144,Data!$A$3:$A$946,0),MATCH(Graphs!CL$4,Data!$B$2:$L$2,0)))</f>
        <v>254.57</v>
      </c>
      <c r="CM144" s="38">
        <f>IF(INDEX(Data!$B$3:$L$946,MATCH(Graphs!$CK144,Data!$A$3:$A$946,0),MATCH(Graphs!CM$4,Data!$B$2:$L$2,0))="n.q.",NA(),INDEX(Data!$B$3:$L$946,MATCH(Graphs!$CK144,Data!$A$3:$A$946,0),MATCH(Graphs!CM$4,Data!$B$2:$L$2,0)))</f>
        <v>310.02</v>
      </c>
      <c r="CN144" s="38">
        <f>IF(INDEX(Data!$B$3:$L$946,MATCH(Graphs!$CK144,Data!$A$3:$A$946,0),MATCH(Graphs!CN$4,Data!$B$2:$L$2,0))="n.q.",NA(),INDEX(Data!$B$3:$L$946,MATCH(Graphs!$CK144,Data!$A$3:$A$946,0),MATCH(Graphs!CN$4,Data!$B$2:$L$2,0)))</f>
        <v>232</v>
      </c>
      <c r="CO144" s="38" t="e">
        <f>IF(INDEX(Data!$B$3:$L$946,MATCH(Graphs!$CK144,Data!$A$3:$A$946,0),MATCH(Graphs!CO$4,Data!$B$2:$L$2,0))="n.q.",NA(),INDEX(Data!$B$3:$L$946,MATCH(Graphs!$CK144,Data!$A$3:$A$946,0),MATCH(Graphs!CO$4,Data!$B$2:$L$2,0)))</f>
        <v>#N/A</v>
      </c>
      <c r="CP144" s="38" t="e">
        <f>IF(INDEX(Data!$B$3:$L$946,MATCH(Graphs!$CK144,Data!$A$3:$A$946,0),MATCH(Graphs!CP$4,Data!$B$2:$L$2,0))="n.q.",NA(),INDEX(Data!$B$3:$L$946,MATCH(Graphs!$CK144,Data!$A$3:$A$946,0),MATCH(Graphs!CP$4,Data!$B$2:$L$2,0)))</f>
        <v>#N/A</v>
      </c>
      <c r="CR144" s="38">
        <f>IF(INDEX(Data!$P$3:$Z$946,MATCH(Graphs!$CK144,Data!$A$3:$A$946,0),MATCH(Graphs!CR$4,Data!$P$2:$Z$2,0))="n.q.",NA(),INDEX(Data!$P$3:$Z$946,MATCH(Graphs!$CK144,Data!$A$3:$A$946,0),MATCH(Graphs!CR$4,Data!$P$2:$Z$2,0)))</f>
        <v>241.36935100237852</v>
      </c>
      <c r="CS144" s="38" t="e">
        <f>IF(INDEX(Data!$P$3:$Z$946,MATCH(Graphs!$CK144,Data!$A$3:$A$946,0),MATCH(Graphs!CS$4,Data!$P$2:$Z$2,0))="n.q.",NA(),INDEX(Data!$P$3:$Z$946,MATCH(Graphs!$CK144,Data!$A$3:$A$946,0),MATCH(Graphs!CS$4,Data!$P$2:$Z$2,0)))</f>
        <v>#N/A</v>
      </c>
      <c r="CT144" s="38">
        <f>IF(INDEX(Data!$P$3:$Z$946,MATCH(Graphs!$CK144,Data!$A$3:$A$946,0),MATCH(Graphs!CT$4,Data!$P$2:$Z$2,0))="n.q.",NA(),INDEX(Data!$P$3:$Z$946,MATCH(Graphs!$CK144,Data!$A$3:$A$946,0),MATCH(Graphs!CT$4,Data!$P$2:$Z$2,0)))</f>
        <v>231.05674481821271</v>
      </c>
      <c r="CU144" s="38" t="e">
        <f>IF(INDEX(Data!$P$3:$Z$946,MATCH(Graphs!$CK144,Data!$A$3:$A$946,0),MATCH(Graphs!CU$4,Data!$P$2:$Z$2,0))="n.q.",NA(),INDEX(Data!$P$3:$Z$946,MATCH(Graphs!$CK144,Data!$A$3:$A$946,0),MATCH(Graphs!CU$4,Data!$P$2:$Z$2,0)))</f>
        <v>#N/A</v>
      </c>
      <c r="CV144" s="38" t="e">
        <f>IF(INDEX(Data!$P$3:$Z$946,MATCH(Graphs!$CK144,Data!$A$3:$A$946,0),MATCH(Graphs!CV$4,Data!$P$2:$Z$2,0))="n.q.",NA(),INDEX(Data!$P$3:$Z$946,MATCH(Graphs!$CK144,Data!$A$3:$A$946,0),MATCH(Graphs!CV$4,Data!$P$2:$Z$2,0)))</f>
        <v>#N/A</v>
      </c>
    </row>
    <row r="145" spans="89:100" ht="14.25" customHeight="1" x14ac:dyDescent="0.35">
      <c r="CK145" s="37">
        <f>Data!A143</f>
        <v>44391</v>
      </c>
      <c r="CL145" s="38">
        <f>IF(INDEX(Data!$B$3:$L$946,MATCH(Graphs!$CK145,Data!$A$3:$A$946,0),MATCH(Graphs!CL$4,Data!$B$2:$L$2,0))="n.q.",NA(),INDEX(Data!$B$3:$L$946,MATCH(Graphs!$CK145,Data!$A$3:$A$946,0),MATCH(Graphs!CL$4,Data!$B$2:$L$2,0)))</f>
        <v>250.44</v>
      </c>
      <c r="CM145" s="38">
        <f>IF(INDEX(Data!$B$3:$L$946,MATCH(Graphs!$CK145,Data!$A$3:$A$946,0),MATCH(Graphs!CM$4,Data!$B$2:$L$2,0))="n.q.",NA(),INDEX(Data!$B$3:$L$946,MATCH(Graphs!$CK145,Data!$A$3:$A$946,0),MATCH(Graphs!CM$4,Data!$B$2:$L$2,0)))</f>
        <v>289.45</v>
      </c>
      <c r="CN145" s="38">
        <f>IF(INDEX(Data!$B$3:$L$946,MATCH(Graphs!$CK145,Data!$A$3:$A$946,0),MATCH(Graphs!CN$4,Data!$B$2:$L$2,0))="n.q.",NA(),INDEX(Data!$B$3:$L$946,MATCH(Graphs!$CK145,Data!$A$3:$A$946,0),MATCH(Graphs!CN$4,Data!$B$2:$L$2,0)))</f>
        <v>218</v>
      </c>
      <c r="CO145" s="38" t="e">
        <f>IF(INDEX(Data!$B$3:$L$946,MATCH(Graphs!$CK145,Data!$A$3:$A$946,0),MATCH(Graphs!CO$4,Data!$B$2:$L$2,0))="n.q.",NA(),INDEX(Data!$B$3:$L$946,MATCH(Graphs!$CK145,Data!$A$3:$A$946,0),MATCH(Graphs!CO$4,Data!$B$2:$L$2,0)))</f>
        <v>#N/A</v>
      </c>
      <c r="CP145" s="38" t="e">
        <f>IF(INDEX(Data!$B$3:$L$946,MATCH(Graphs!$CK145,Data!$A$3:$A$946,0),MATCH(Graphs!CP$4,Data!$B$2:$L$2,0))="n.q.",NA(),INDEX(Data!$B$3:$L$946,MATCH(Graphs!$CK145,Data!$A$3:$A$946,0),MATCH(Graphs!CP$4,Data!$B$2:$L$2,0)))</f>
        <v>#N/A</v>
      </c>
      <c r="CR145" s="38">
        <f>IF(INDEX(Data!$P$3:$Z$946,MATCH(Graphs!$CK145,Data!$A$3:$A$946,0),MATCH(Graphs!CR$4,Data!$P$2:$Z$2,0))="n.q.",NA(),INDEX(Data!$P$3:$Z$946,MATCH(Graphs!$CK145,Data!$A$3:$A$946,0),MATCH(Graphs!CR$4,Data!$P$2:$Z$2,0)))</f>
        <v>243.38807991872673</v>
      </c>
      <c r="CS145" s="38" t="e">
        <f>IF(INDEX(Data!$P$3:$Z$946,MATCH(Graphs!$CK145,Data!$A$3:$A$946,0),MATCH(Graphs!CS$4,Data!$P$2:$Z$2,0))="n.q.",NA(),INDEX(Data!$P$3:$Z$946,MATCH(Graphs!$CK145,Data!$A$3:$A$946,0),MATCH(Graphs!CS$4,Data!$P$2:$Z$2,0)))</f>
        <v>#N/A</v>
      </c>
      <c r="CT145" s="38">
        <f>IF(INDEX(Data!$P$3:$Z$946,MATCH(Graphs!$CK145,Data!$A$3:$A$946,0),MATCH(Graphs!CT$4,Data!$P$2:$Z$2,0))="n.q.",NA(),INDEX(Data!$P$3:$Z$946,MATCH(Graphs!$CK145,Data!$A$3:$A$946,0),MATCH(Graphs!CT$4,Data!$P$2:$Z$2,0)))</f>
        <v>227.73450728073146</v>
      </c>
      <c r="CU145" s="38" t="e">
        <f>IF(INDEX(Data!$P$3:$Z$946,MATCH(Graphs!$CK145,Data!$A$3:$A$946,0),MATCH(Graphs!CU$4,Data!$P$2:$Z$2,0))="n.q.",NA(),INDEX(Data!$P$3:$Z$946,MATCH(Graphs!$CK145,Data!$A$3:$A$946,0),MATCH(Graphs!CU$4,Data!$P$2:$Z$2,0)))</f>
        <v>#N/A</v>
      </c>
      <c r="CV145" s="38" t="e">
        <f>IF(INDEX(Data!$P$3:$Z$946,MATCH(Graphs!$CK145,Data!$A$3:$A$946,0),MATCH(Graphs!CV$4,Data!$P$2:$Z$2,0))="n.q.",NA(),INDEX(Data!$P$3:$Z$946,MATCH(Graphs!$CK145,Data!$A$3:$A$946,0),MATCH(Graphs!CV$4,Data!$P$2:$Z$2,0)))</f>
        <v>#N/A</v>
      </c>
    </row>
    <row r="146" spans="89:100" ht="14.25" customHeight="1" x14ac:dyDescent="0.35">
      <c r="CK146" s="37">
        <f>Data!A144</f>
        <v>44384</v>
      </c>
      <c r="CL146" s="38">
        <f>IF(INDEX(Data!$B$3:$L$946,MATCH(Graphs!$CK146,Data!$A$3:$A$946,0),MATCH(Graphs!CL$4,Data!$B$2:$L$2,0))="n.q.",NA(),INDEX(Data!$B$3:$L$946,MATCH(Graphs!$CK146,Data!$A$3:$A$946,0),MATCH(Graphs!CL$4,Data!$B$2:$L$2,0)))</f>
        <v>241.68</v>
      </c>
      <c r="CM146" s="38">
        <f>IF(INDEX(Data!$B$3:$L$946,MATCH(Graphs!$CK146,Data!$A$3:$A$946,0),MATCH(Graphs!CM$4,Data!$B$2:$L$2,0))="n.q.",NA(),INDEX(Data!$B$3:$L$946,MATCH(Graphs!$CK146,Data!$A$3:$A$946,0),MATCH(Graphs!CM$4,Data!$B$2:$L$2,0)))</f>
        <v>274.11</v>
      </c>
      <c r="CN146" s="38">
        <f>IF(INDEX(Data!$B$3:$L$946,MATCH(Graphs!$CK146,Data!$A$3:$A$946,0),MATCH(Graphs!CN$4,Data!$B$2:$L$2,0))="n.q.",NA(),INDEX(Data!$B$3:$L$946,MATCH(Graphs!$CK146,Data!$A$3:$A$946,0),MATCH(Graphs!CN$4,Data!$B$2:$L$2,0)))</f>
        <v>220</v>
      </c>
      <c r="CO146" s="38" t="e">
        <f>IF(INDEX(Data!$B$3:$L$946,MATCH(Graphs!$CK146,Data!$A$3:$A$946,0),MATCH(Graphs!CO$4,Data!$B$2:$L$2,0))="n.q.",NA(),INDEX(Data!$B$3:$L$946,MATCH(Graphs!$CK146,Data!$A$3:$A$946,0),MATCH(Graphs!CO$4,Data!$B$2:$L$2,0)))</f>
        <v>#N/A</v>
      </c>
      <c r="CP146" s="38" t="e">
        <f>IF(INDEX(Data!$B$3:$L$946,MATCH(Graphs!$CK146,Data!$A$3:$A$946,0),MATCH(Graphs!CP$4,Data!$B$2:$L$2,0))="n.q.",NA(),INDEX(Data!$B$3:$L$946,MATCH(Graphs!$CK146,Data!$A$3:$A$946,0),MATCH(Graphs!CP$4,Data!$B$2:$L$2,0)))</f>
        <v>#N/A</v>
      </c>
      <c r="CR146" s="38">
        <f>IF(INDEX(Data!$P$3:$Z$946,MATCH(Graphs!$CK146,Data!$A$3:$A$946,0),MATCH(Graphs!CR$4,Data!$P$2:$Z$2,0))="n.q.",NA(),INDEX(Data!$P$3:$Z$946,MATCH(Graphs!$CK146,Data!$A$3:$A$946,0),MATCH(Graphs!CR$4,Data!$P$2:$Z$2,0)))</f>
        <v>240.49530893415599</v>
      </c>
      <c r="CS146" s="38">
        <f>IF(INDEX(Data!$P$3:$Z$946,MATCH(Graphs!$CK146,Data!$A$3:$A$946,0),MATCH(Graphs!CS$4,Data!$P$2:$Z$2,0))="n.q.",NA(),INDEX(Data!$P$3:$Z$946,MATCH(Graphs!$CK146,Data!$A$3:$A$946,0),MATCH(Graphs!CS$4,Data!$P$2:$Z$2,0)))</f>
        <v>251.16</v>
      </c>
      <c r="CT146" s="38">
        <f>IF(INDEX(Data!$P$3:$Z$946,MATCH(Graphs!$CK146,Data!$A$3:$A$946,0),MATCH(Graphs!CT$4,Data!$P$2:$Z$2,0))="n.q.",NA(),INDEX(Data!$P$3:$Z$946,MATCH(Graphs!$CK146,Data!$A$3:$A$946,0),MATCH(Graphs!CT$4,Data!$P$2:$Z$2,0)))</f>
        <v>231.59496238694953</v>
      </c>
      <c r="CU146" s="38" t="e">
        <f>IF(INDEX(Data!$P$3:$Z$946,MATCH(Graphs!$CK146,Data!$A$3:$A$946,0),MATCH(Graphs!CU$4,Data!$P$2:$Z$2,0))="n.q.",NA(),INDEX(Data!$P$3:$Z$946,MATCH(Graphs!$CK146,Data!$A$3:$A$946,0),MATCH(Graphs!CU$4,Data!$P$2:$Z$2,0)))</f>
        <v>#N/A</v>
      </c>
      <c r="CV146" s="38" t="e">
        <f>IF(INDEX(Data!$P$3:$Z$946,MATCH(Graphs!$CK146,Data!$A$3:$A$946,0),MATCH(Graphs!CV$4,Data!$P$2:$Z$2,0))="n.q.",NA(),INDEX(Data!$P$3:$Z$946,MATCH(Graphs!$CK146,Data!$A$3:$A$946,0),MATCH(Graphs!CV$4,Data!$P$2:$Z$2,0)))</f>
        <v>#N/A</v>
      </c>
    </row>
    <row r="147" spans="89:100" ht="14.25" customHeight="1" x14ac:dyDescent="0.35">
      <c r="CK147" s="37">
        <f>Data!A145</f>
        <v>44377</v>
      </c>
      <c r="CL147" s="38">
        <f>IF(INDEX(Data!$B$3:$L$946,MATCH(Graphs!$CK147,Data!$A$3:$A$946,0),MATCH(Graphs!CL$4,Data!$B$2:$L$2,0))="n.q.",NA(),INDEX(Data!$B$3:$L$946,MATCH(Graphs!$CK147,Data!$A$3:$A$946,0),MATCH(Graphs!CL$4,Data!$B$2:$L$2,0)))</f>
        <v>250.92</v>
      </c>
      <c r="CM147" s="38">
        <f>IF(INDEX(Data!$B$3:$L$946,MATCH(Graphs!$CK147,Data!$A$3:$A$946,0),MATCH(Graphs!CM$4,Data!$B$2:$L$2,0))="n.q.",NA(),INDEX(Data!$B$3:$L$946,MATCH(Graphs!$CK147,Data!$A$3:$A$946,0),MATCH(Graphs!CM$4,Data!$B$2:$L$2,0)))</f>
        <v>295.88</v>
      </c>
      <c r="CN147" s="38">
        <f>IF(INDEX(Data!$B$3:$L$946,MATCH(Graphs!$CK147,Data!$A$3:$A$946,0),MATCH(Graphs!CN$4,Data!$B$2:$L$2,0))="n.q.",NA(),INDEX(Data!$B$3:$L$946,MATCH(Graphs!$CK147,Data!$A$3:$A$946,0),MATCH(Graphs!CN$4,Data!$B$2:$L$2,0)))</f>
        <v>235</v>
      </c>
      <c r="CO147" s="38" t="e">
        <f>IF(INDEX(Data!$B$3:$L$946,MATCH(Graphs!$CK147,Data!$A$3:$A$946,0),MATCH(Graphs!CO$4,Data!$B$2:$L$2,0))="n.q.",NA(),INDEX(Data!$B$3:$L$946,MATCH(Graphs!$CK147,Data!$A$3:$A$946,0),MATCH(Graphs!CO$4,Data!$B$2:$L$2,0)))</f>
        <v>#N/A</v>
      </c>
      <c r="CP147" s="38" t="e">
        <f>IF(INDEX(Data!$B$3:$L$946,MATCH(Graphs!$CK147,Data!$A$3:$A$946,0),MATCH(Graphs!CP$4,Data!$B$2:$L$2,0))="n.q.",NA(),INDEX(Data!$B$3:$L$946,MATCH(Graphs!$CK147,Data!$A$3:$A$946,0),MATCH(Graphs!CP$4,Data!$B$2:$L$2,0)))</f>
        <v>#N/A</v>
      </c>
      <c r="CR147" s="38">
        <f>IF(INDEX(Data!$P$3:$Z$946,MATCH(Graphs!$CK147,Data!$A$3:$A$946,0),MATCH(Graphs!CR$4,Data!$P$2:$Z$2,0))="n.q.",NA(),INDEX(Data!$P$3:$Z$946,MATCH(Graphs!$CK147,Data!$A$3:$A$946,0),MATCH(Graphs!CR$4,Data!$P$2:$Z$2,0)))</f>
        <v>263.36250420733762</v>
      </c>
      <c r="CS147" s="38">
        <f>IF(INDEX(Data!$P$3:$Z$946,MATCH(Graphs!$CK147,Data!$A$3:$A$946,0),MATCH(Graphs!CS$4,Data!$P$2:$Z$2,0))="n.q.",NA(),INDEX(Data!$P$3:$Z$946,MATCH(Graphs!$CK147,Data!$A$3:$A$946,0),MATCH(Graphs!CS$4,Data!$P$2:$Z$2,0)))</f>
        <v>262.23</v>
      </c>
      <c r="CT147" s="38">
        <f>IF(INDEX(Data!$P$3:$Z$946,MATCH(Graphs!$CK147,Data!$A$3:$A$946,0),MATCH(Graphs!CT$4,Data!$P$2:$Z$2,0))="n.q.",NA(),INDEX(Data!$P$3:$Z$946,MATCH(Graphs!$CK147,Data!$A$3:$A$946,0),MATCH(Graphs!CT$4,Data!$P$2:$Z$2,0)))</f>
        <v>235.61090541905085</v>
      </c>
      <c r="CU147" s="38" t="e">
        <f>IF(INDEX(Data!$P$3:$Z$946,MATCH(Graphs!$CK147,Data!$A$3:$A$946,0),MATCH(Graphs!CU$4,Data!$P$2:$Z$2,0))="n.q.",NA(),INDEX(Data!$P$3:$Z$946,MATCH(Graphs!$CK147,Data!$A$3:$A$946,0),MATCH(Graphs!CU$4,Data!$P$2:$Z$2,0)))</f>
        <v>#N/A</v>
      </c>
      <c r="CV147" s="38" t="e">
        <f>IF(INDEX(Data!$P$3:$Z$946,MATCH(Graphs!$CK147,Data!$A$3:$A$946,0),MATCH(Graphs!CV$4,Data!$P$2:$Z$2,0))="n.q.",NA(),INDEX(Data!$P$3:$Z$946,MATCH(Graphs!$CK147,Data!$A$3:$A$946,0),MATCH(Graphs!CV$4,Data!$P$2:$Z$2,0)))</f>
        <v>#N/A</v>
      </c>
    </row>
    <row r="148" spans="89:100" ht="14.25" customHeight="1" x14ac:dyDescent="0.35">
      <c r="CK148" s="37">
        <f>Data!A146</f>
        <v>44370</v>
      </c>
      <c r="CL148" s="38">
        <f>IF(INDEX(Data!$B$3:$L$946,MATCH(Graphs!$CK148,Data!$A$3:$A$946,0),MATCH(Graphs!CL$4,Data!$B$2:$L$2,0))="n.q.",NA(),INDEX(Data!$B$3:$L$946,MATCH(Graphs!$CK148,Data!$A$3:$A$946,0),MATCH(Graphs!CL$4,Data!$B$2:$L$2,0)))</f>
        <v>250.66</v>
      </c>
      <c r="CM148" s="38">
        <f>IF(INDEX(Data!$B$3:$L$946,MATCH(Graphs!$CK148,Data!$A$3:$A$946,0),MATCH(Graphs!CM$4,Data!$B$2:$L$2,0))="n.q.",NA(),INDEX(Data!$B$3:$L$946,MATCH(Graphs!$CK148,Data!$A$3:$A$946,0),MATCH(Graphs!CM$4,Data!$B$2:$L$2,0)))</f>
        <v>281.82</v>
      </c>
      <c r="CN148" s="38">
        <f>IF(INDEX(Data!$B$3:$L$946,MATCH(Graphs!$CK148,Data!$A$3:$A$946,0),MATCH(Graphs!CN$4,Data!$B$2:$L$2,0))="n.q.",NA(),INDEX(Data!$B$3:$L$946,MATCH(Graphs!$CK148,Data!$A$3:$A$946,0),MATCH(Graphs!CN$4,Data!$B$2:$L$2,0)))</f>
        <v>239</v>
      </c>
      <c r="CO148" s="38" t="e">
        <f>IF(INDEX(Data!$B$3:$L$946,MATCH(Graphs!$CK148,Data!$A$3:$A$946,0),MATCH(Graphs!CO$4,Data!$B$2:$L$2,0))="n.q.",NA(),INDEX(Data!$B$3:$L$946,MATCH(Graphs!$CK148,Data!$A$3:$A$946,0),MATCH(Graphs!CO$4,Data!$B$2:$L$2,0)))</f>
        <v>#N/A</v>
      </c>
      <c r="CP148" s="38" t="e">
        <f>IF(INDEX(Data!$B$3:$L$946,MATCH(Graphs!$CK148,Data!$A$3:$A$946,0),MATCH(Graphs!CP$4,Data!$B$2:$L$2,0))="n.q.",NA(),INDEX(Data!$B$3:$L$946,MATCH(Graphs!$CK148,Data!$A$3:$A$946,0),MATCH(Graphs!CP$4,Data!$B$2:$L$2,0)))</f>
        <v>#N/A</v>
      </c>
      <c r="CR148" s="38">
        <f>IF(INDEX(Data!$P$3:$Z$946,MATCH(Graphs!$CK148,Data!$A$3:$A$946,0),MATCH(Graphs!CR$4,Data!$P$2:$Z$2,0))="n.q.",NA(),INDEX(Data!$P$3:$Z$946,MATCH(Graphs!$CK148,Data!$A$3:$A$946,0),MATCH(Graphs!CR$4,Data!$P$2:$Z$2,0)))</f>
        <v>243.51937076395276</v>
      </c>
      <c r="CS148" s="38">
        <f>IF(INDEX(Data!$P$3:$Z$946,MATCH(Graphs!$CK148,Data!$A$3:$A$946,0),MATCH(Graphs!CS$4,Data!$P$2:$Z$2,0))="n.q.",NA(),INDEX(Data!$P$3:$Z$946,MATCH(Graphs!$CK148,Data!$A$3:$A$946,0),MATCH(Graphs!CS$4,Data!$P$2:$Z$2,0)))</f>
        <v>275.23</v>
      </c>
      <c r="CT148" s="38">
        <f>IF(INDEX(Data!$P$3:$Z$946,MATCH(Graphs!$CK148,Data!$A$3:$A$946,0),MATCH(Graphs!CT$4,Data!$P$2:$Z$2,0))="n.q.",NA(),INDEX(Data!$P$3:$Z$946,MATCH(Graphs!$CK148,Data!$A$3:$A$946,0),MATCH(Graphs!CT$4,Data!$P$2:$Z$2,0)))</f>
        <v>235.96351769726382</v>
      </c>
      <c r="CU148" s="38" t="e">
        <f>IF(INDEX(Data!$P$3:$Z$946,MATCH(Graphs!$CK148,Data!$A$3:$A$946,0),MATCH(Graphs!CU$4,Data!$P$2:$Z$2,0))="n.q.",NA(),INDEX(Data!$P$3:$Z$946,MATCH(Graphs!$CK148,Data!$A$3:$A$946,0),MATCH(Graphs!CU$4,Data!$P$2:$Z$2,0)))</f>
        <v>#N/A</v>
      </c>
      <c r="CV148" s="38" t="e">
        <f>IF(INDEX(Data!$P$3:$Z$946,MATCH(Graphs!$CK148,Data!$A$3:$A$946,0),MATCH(Graphs!CV$4,Data!$P$2:$Z$2,0))="n.q.",NA(),INDEX(Data!$P$3:$Z$946,MATCH(Graphs!$CK148,Data!$A$3:$A$946,0),MATCH(Graphs!CV$4,Data!$P$2:$Z$2,0)))</f>
        <v>#N/A</v>
      </c>
    </row>
    <row r="149" spans="89:100" ht="14.25" customHeight="1" x14ac:dyDescent="0.35">
      <c r="CK149" s="37">
        <f>Data!A147</f>
        <v>44363</v>
      </c>
      <c r="CL149" s="38">
        <f>IF(INDEX(Data!$B$3:$L$946,MATCH(Graphs!$CK149,Data!$A$3:$A$946,0),MATCH(Graphs!CL$4,Data!$B$2:$L$2,0))="n.q.",NA(),INDEX(Data!$B$3:$L$946,MATCH(Graphs!$CK149,Data!$A$3:$A$946,0),MATCH(Graphs!CL$4,Data!$B$2:$L$2,0)))</f>
        <v>255.42</v>
      </c>
      <c r="CM149" s="38">
        <f>IF(INDEX(Data!$B$3:$L$946,MATCH(Graphs!$CK149,Data!$A$3:$A$946,0),MATCH(Graphs!CM$4,Data!$B$2:$L$2,0))="n.q.",NA(),INDEX(Data!$B$3:$L$946,MATCH(Graphs!$CK149,Data!$A$3:$A$946,0),MATCH(Graphs!CM$4,Data!$B$2:$L$2,0)))</f>
        <v>283.2</v>
      </c>
      <c r="CN149" s="38">
        <f>IF(INDEX(Data!$B$3:$L$946,MATCH(Graphs!$CK149,Data!$A$3:$A$946,0),MATCH(Graphs!CN$4,Data!$B$2:$L$2,0))="n.q.",NA(),INDEX(Data!$B$3:$L$946,MATCH(Graphs!$CK149,Data!$A$3:$A$946,0),MATCH(Graphs!CN$4,Data!$B$2:$L$2,0)))</f>
        <v>248</v>
      </c>
      <c r="CO149" s="38" t="e">
        <f>IF(INDEX(Data!$B$3:$L$946,MATCH(Graphs!$CK149,Data!$A$3:$A$946,0),MATCH(Graphs!CO$4,Data!$B$2:$L$2,0))="n.q.",NA(),INDEX(Data!$B$3:$L$946,MATCH(Graphs!$CK149,Data!$A$3:$A$946,0),MATCH(Graphs!CO$4,Data!$B$2:$L$2,0)))</f>
        <v>#N/A</v>
      </c>
      <c r="CP149" s="38" t="e">
        <f>IF(INDEX(Data!$B$3:$L$946,MATCH(Graphs!$CK149,Data!$A$3:$A$946,0),MATCH(Graphs!CP$4,Data!$B$2:$L$2,0))="n.q.",NA(),INDEX(Data!$B$3:$L$946,MATCH(Graphs!$CK149,Data!$A$3:$A$946,0),MATCH(Graphs!CP$4,Data!$B$2:$L$2,0)))</f>
        <v>#N/A</v>
      </c>
      <c r="CR149" s="38">
        <f>IF(INDEX(Data!$P$3:$Z$946,MATCH(Graphs!$CK149,Data!$A$3:$A$946,0),MATCH(Graphs!CR$4,Data!$P$2:$Z$2,0))="n.q.",NA(),INDEX(Data!$P$3:$Z$946,MATCH(Graphs!$CK149,Data!$A$3:$A$946,0),MATCH(Graphs!CR$4,Data!$P$2:$Z$2,0)))</f>
        <v>246.45331573738042</v>
      </c>
      <c r="CS149" s="38">
        <f>IF(INDEX(Data!$P$3:$Z$946,MATCH(Graphs!$CK149,Data!$A$3:$A$946,0),MATCH(Graphs!CS$4,Data!$P$2:$Z$2,0))="n.q.",NA(),INDEX(Data!$P$3:$Z$946,MATCH(Graphs!$CK149,Data!$A$3:$A$946,0),MATCH(Graphs!CS$4,Data!$P$2:$Z$2,0)))</f>
        <v>290.23</v>
      </c>
      <c r="CT149" s="38">
        <f>IF(INDEX(Data!$P$3:$Z$946,MATCH(Graphs!$CK149,Data!$A$3:$A$946,0),MATCH(Graphs!CT$4,Data!$P$2:$Z$2,0))="n.q.",NA(),INDEX(Data!$P$3:$Z$946,MATCH(Graphs!$CK149,Data!$A$3:$A$946,0),MATCH(Graphs!CT$4,Data!$P$2:$Z$2,0)))</f>
        <v>238.37017485978225</v>
      </c>
      <c r="CU149" s="38" t="e">
        <f>IF(INDEX(Data!$P$3:$Z$946,MATCH(Graphs!$CK149,Data!$A$3:$A$946,0),MATCH(Graphs!CU$4,Data!$P$2:$Z$2,0))="n.q.",NA(),INDEX(Data!$P$3:$Z$946,MATCH(Graphs!$CK149,Data!$A$3:$A$946,0),MATCH(Graphs!CU$4,Data!$P$2:$Z$2,0)))</f>
        <v>#N/A</v>
      </c>
      <c r="CV149" s="38" t="e">
        <f>IF(INDEX(Data!$P$3:$Z$946,MATCH(Graphs!$CK149,Data!$A$3:$A$946,0),MATCH(Graphs!CV$4,Data!$P$2:$Z$2,0))="n.q.",NA(),INDEX(Data!$P$3:$Z$946,MATCH(Graphs!$CK149,Data!$A$3:$A$946,0),MATCH(Graphs!CV$4,Data!$P$2:$Z$2,0)))</f>
        <v>#N/A</v>
      </c>
    </row>
    <row r="150" spans="89:100" ht="14.25" customHeight="1" x14ac:dyDescent="0.35">
      <c r="CK150" s="37">
        <f>Data!A148</f>
        <v>44356</v>
      </c>
      <c r="CL150" s="38">
        <f>IF(INDEX(Data!$B$3:$L$946,MATCH(Graphs!$CK150,Data!$A$3:$A$946,0),MATCH(Graphs!CL$4,Data!$B$2:$L$2,0))="n.q.",NA(),INDEX(Data!$B$3:$L$946,MATCH(Graphs!$CK150,Data!$A$3:$A$946,0),MATCH(Graphs!CL$4,Data!$B$2:$L$2,0)))</f>
        <v>286.31</v>
      </c>
      <c r="CM150" s="38">
        <f>IF(INDEX(Data!$B$3:$L$946,MATCH(Graphs!$CK150,Data!$A$3:$A$946,0),MATCH(Graphs!CM$4,Data!$B$2:$L$2,0))="n.q.",NA(),INDEX(Data!$B$3:$L$946,MATCH(Graphs!$CK150,Data!$A$3:$A$946,0),MATCH(Graphs!CM$4,Data!$B$2:$L$2,0)))</f>
        <v>292.39</v>
      </c>
      <c r="CN150" s="38">
        <f>IF(INDEX(Data!$B$3:$L$946,MATCH(Graphs!$CK150,Data!$A$3:$A$946,0),MATCH(Graphs!CN$4,Data!$B$2:$L$2,0))="n.q.",NA(),INDEX(Data!$B$3:$L$946,MATCH(Graphs!$CK150,Data!$A$3:$A$946,0),MATCH(Graphs!CN$4,Data!$B$2:$L$2,0)))</f>
        <v>260</v>
      </c>
      <c r="CO150" s="38" t="e">
        <f>IF(INDEX(Data!$B$3:$L$946,MATCH(Graphs!$CK150,Data!$A$3:$A$946,0),MATCH(Graphs!CO$4,Data!$B$2:$L$2,0))="n.q.",NA(),INDEX(Data!$B$3:$L$946,MATCH(Graphs!$CK150,Data!$A$3:$A$946,0),MATCH(Graphs!CO$4,Data!$B$2:$L$2,0)))</f>
        <v>#N/A</v>
      </c>
      <c r="CP150" s="38" t="e">
        <f>IF(INDEX(Data!$B$3:$L$946,MATCH(Graphs!$CK150,Data!$A$3:$A$946,0),MATCH(Graphs!CP$4,Data!$B$2:$L$2,0))="n.q.",NA(),INDEX(Data!$B$3:$L$946,MATCH(Graphs!$CK150,Data!$A$3:$A$946,0),MATCH(Graphs!CP$4,Data!$B$2:$L$2,0)))</f>
        <v>#N/A</v>
      </c>
      <c r="CR150" s="38">
        <f>IF(INDEX(Data!$P$3:$Z$946,MATCH(Graphs!$CK150,Data!$A$3:$A$946,0),MATCH(Graphs!CR$4,Data!$P$2:$Z$2,0))="n.q.",NA(),INDEX(Data!$P$3:$Z$946,MATCH(Graphs!$CK150,Data!$A$3:$A$946,0),MATCH(Graphs!CR$4,Data!$P$2:$Z$2,0)))</f>
        <v>254.30094300943009</v>
      </c>
      <c r="CS150" s="38" t="e">
        <f>IF(INDEX(Data!$P$3:$Z$946,MATCH(Graphs!$CK150,Data!$A$3:$A$946,0),MATCH(Graphs!CS$4,Data!$P$2:$Z$2,0))="n.q.",NA(),INDEX(Data!$P$3:$Z$946,MATCH(Graphs!$CK150,Data!$A$3:$A$946,0),MATCH(Graphs!CS$4,Data!$P$2:$Z$2,0)))</f>
        <v>#N/A</v>
      </c>
      <c r="CT150" s="38">
        <f>IF(INDEX(Data!$P$3:$Z$946,MATCH(Graphs!$CK150,Data!$A$3:$A$946,0),MATCH(Graphs!CT$4,Data!$P$2:$Z$2,0))="n.q.",NA(),INDEX(Data!$P$3:$Z$946,MATCH(Graphs!$CK150,Data!$A$3:$A$946,0),MATCH(Graphs!CT$4,Data!$P$2:$Z$2,0)))</f>
        <v>244.36244362443625</v>
      </c>
      <c r="CU150" s="38" t="e">
        <f>IF(INDEX(Data!$P$3:$Z$946,MATCH(Graphs!$CK150,Data!$A$3:$A$946,0),MATCH(Graphs!CU$4,Data!$P$2:$Z$2,0))="n.q.",NA(),INDEX(Data!$P$3:$Z$946,MATCH(Graphs!$CK150,Data!$A$3:$A$946,0),MATCH(Graphs!CU$4,Data!$P$2:$Z$2,0)))</f>
        <v>#N/A</v>
      </c>
      <c r="CV150" s="38" t="e">
        <f>IF(INDEX(Data!$P$3:$Z$946,MATCH(Graphs!$CK150,Data!$A$3:$A$946,0),MATCH(Graphs!CV$4,Data!$P$2:$Z$2,0))="n.q.",NA(),INDEX(Data!$P$3:$Z$946,MATCH(Graphs!$CK150,Data!$A$3:$A$946,0),MATCH(Graphs!CV$4,Data!$P$2:$Z$2,0)))</f>
        <v>#N/A</v>
      </c>
    </row>
    <row r="151" spans="89:100" ht="14.25" customHeight="1" x14ac:dyDescent="0.35">
      <c r="CK151" s="37">
        <f>Data!A149</f>
        <v>44349</v>
      </c>
      <c r="CL151" s="38">
        <f>IF(INDEX(Data!$B$3:$L$946,MATCH(Graphs!$CK151,Data!$A$3:$A$946,0),MATCH(Graphs!CL$4,Data!$B$2:$L$2,0))="n.q.",NA(),INDEX(Data!$B$3:$L$946,MATCH(Graphs!$CK151,Data!$A$3:$A$946,0),MATCH(Graphs!CL$4,Data!$B$2:$L$2,0)))</f>
        <v>291.89</v>
      </c>
      <c r="CM151" s="38">
        <f>IF(INDEX(Data!$B$3:$L$946,MATCH(Graphs!$CK151,Data!$A$3:$A$946,0),MATCH(Graphs!CM$4,Data!$B$2:$L$2,0))="n.q.",NA(),INDEX(Data!$B$3:$L$946,MATCH(Graphs!$CK151,Data!$A$3:$A$946,0),MATCH(Graphs!CM$4,Data!$B$2:$L$2,0)))</f>
        <v>287.98</v>
      </c>
      <c r="CN151" s="38">
        <f>IF(INDEX(Data!$B$3:$L$946,MATCH(Graphs!$CK151,Data!$A$3:$A$946,0),MATCH(Graphs!CN$4,Data!$B$2:$L$2,0))="n.q.",NA(),INDEX(Data!$B$3:$L$946,MATCH(Graphs!$CK151,Data!$A$3:$A$946,0),MATCH(Graphs!CN$4,Data!$B$2:$L$2,0)))</f>
        <v>263</v>
      </c>
      <c r="CO151" s="38" t="e">
        <f>IF(INDEX(Data!$B$3:$L$946,MATCH(Graphs!$CK151,Data!$A$3:$A$946,0),MATCH(Graphs!CO$4,Data!$B$2:$L$2,0))="n.q.",NA(),INDEX(Data!$B$3:$L$946,MATCH(Graphs!$CK151,Data!$A$3:$A$946,0),MATCH(Graphs!CO$4,Data!$B$2:$L$2,0)))</f>
        <v>#N/A</v>
      </c>
      <c r="CP151" s="38" t="e">
        <f>IF(INDEX(Data!$B$3:$L$946,MATCH(Graphs!$CK151,Data!$A$3:$A$946,0),MATCH(Graphs!CP$4,Data!$B$2:$L$2,0))="n.q.",NA(),INDEX(Data!$B$3:$L$946,MATCH(Graphs!$CK151,Data!$A$3:$A$946,0),MATCH(Graphs!CP$4,Data!$B$2:$L$2,0)))</f>
        <v>#N/A</v>
      </c>
      <c r="CR151" s="38">
        <f>IF(INDEX(Data!$P$3:$Z$946,MATCH(Graphs!$CK151,Data!$A$3:$A$946,0),MATCH(Graphs!CR$4,Data!$P$2:$Z$2,0))="n.q.",NA(),INDEX(Data!$P$3:$Z$946,MATCH(Graphs!$CK151,Data!$A$3:$A$946,0),MATCH(Graphs!CR$4,Data!$P$2:$Z$2,0)))</f>
        <v>253.60249466601022</v>
      </c>
      <c r="CS151" s="38" t="e">
        <f>IF(INDEX(Data!$P$3:$Z$946,MATCH(Graphs!$CK151,Data!$A$3:$A$946,0),MATCH(Graphs!CS$4,Data!$P$2:$Z$2,0))="n.q.",NA(),INDEX(Data!$P$3:$Z$946,MATCH(Graphs!$CK151,Data!$A$3:$A$946,0),MATCH(Graphs!CS$4,Data!$P$2:$Z$2,0)))</f>
        <v>#N/A</v>
      </c>
      <c r="CT151" s="38">
        <f>IF(INDEX(Data!$P$3:$Z$946,MATCH(Graphs!$CK151,Data!$A$3:$A$946,0),MATCH(Graphs!CT$4,Data!$P$2:$Z$2,0))="n.q.",NA(),INDEX(Data!$P$3:$Z$946,MATCH(Graphs!$CK151,Data!$A$3:$A$946,0),MATCH(Graphs!CT$4,Data!$P$2:$Z$2,0)))</f>
        <v>243.72230428360416</v>
      </c>
      <c r="CU151" s="38" t="e">
        <f>IF(INDEX(Data!$P$3:$Z$946,MATCH(Graphs!$CK151,Data!$A$3:$A$946,0),MATCH(Graphs!CU$4,Data!$P$2:$Z$2,0))="n.q.",NA(),INDEX(Data!$P$3:$Z$946,MATCH(Graphs!$CK151,Data!$A$3:$A$946,0),MATCH(Graphs!CU$4,Data!$P$2:$Z$2,0)))</f>
        <v>#N/A</v>
      </c>
      <c r="CV151" s="38" t="e">
        <f>IF(INDEX(Data!$P$3:$Z$946,MATCH(Graphs!$CK151,Data!$A$3:$A$946,0),MATCH(Graphs!CV$4,Data!$P$2:$Z$2,0))="n.q.",NA(),INDEX(Data!$P$3:$Z$946,MATCH(Graphs!$CK151,Data!$A$3:$A$946,0),MATCH(Graphs!CV$4,Data!$P$2:$Z$2,0)))</f>
        <v>#N/A</v>
      </c>
    </row>
    <row r="152" spans="89:100" ht="14.25" customHeight="1" x14ac:dyDescent="0.35">
      <c r="CK152" s="37">
        <f>Data!A150</f>
        <v>44342</v>
      </c>
      <c r="CL152" s="38">
        <f>IF(INDEX(Data!$B$3:$L$946,MATCH(Graphs!$CK152,Data!$A$3:$A$946,0),MATCH(Graphs!CL$4,Data!$B$2:$L$2,0))="n.q.",NA(),INDEX(Data!$B$3:$L$946,MATCH(Graphs!$CK152,Data!$A$3:$A$946,0),MATCH(Graphs!CL$4,Data!$B$2:$L$2,0)))</f>
        <v>279.52999999999997</v>
      </c>
      <c r="CM152" s="38">
        <f>IF(INDEX(Data!$B$3:$L$946,MATCH(Graphs!$CK152,Data!$A$3:$A$946,0),MATCH(Graphs!CM$4,Data!$B$2:$L$2,0))="n.q.",NA(),INDEX(Data!$B$3:$L$946,MATCH(Graphs!$CK152,Data!$A$3:$A$946,0),MATCH(Graphs!CM$4,Data!$B$2:$L$2,0)))</f>
        <v>275.12</v>
      </c>
      <c r="CN152" s="38">
        <f>IF(INDEX(Data!$B$3:$L$946,MATCH(Graphs!$CK152,Data!$A$3:$A$946,0),MATCH(Graphs!CN$4,Data!$B$2:$L$2,0))="n.q.",NA(),INDEX(Data!$B$3:$L$946,MATCH(Graphs!$CK152,Data!$A$3:$A$946,0),MATCH(Graphs!CN$4,Data!$B$2:$L$2,0)))</f>
        <v>261</v>
      </c>
      <c r="CO152" s="38" t="e">
        <f>IF(INDEX(Data!$B$3:$L$946,MATCH(Graphs!$CK152,Data!$A$3:$A$946,0),MATCH(Graphs!CO$4,Data!$B$2:$L$2,0))="n.q.",NA(),INDEX(Data!$B$3:$L$946,MATCH(Graphs!$CK152,Data!$A$3:$A$946,0),MATCH(Graphs!CO$4,Data!$B$2:$L$2,0)))</f>
        <v>#N/A</v>
      </c>
      <c r="CP152" s="38" t="e">
        <f>IF(INDEX(Data!$B$3:$L$946,MATCH(Graphs!$CK152,Data!$A$3:$A$946,0),MATCH(Graphs!CP$4,Data!$B$2:$L$2,0))="n.q.",NA(),INDEX(Data!$B$3:$L$946,MATCH(Graphs!$CK152,Data!$A$3:$A$946,0),MATCH(Graphs!CP$4,Data!$B$2:$L$2,0)))</f>
        <v>#N/A</v>
      </c>
      <c r="CR152" s="38">
        <f>IF(INDEX(Data!$P$3:$Z$946,MATCH(Graphs!$CK152,Data!$A$3:$A$946,0),MATCH(Graphs!CR$4,Data!$P$2:$Z$2,0))="n.q.",NA(),INDEX(Data!$P$3:$Z$946,MATCH(Graphs!$CK152,Data!$A$3:$A$946,0),MATCH(Graphs!CR$4,Data!$P$2:$Z$2,0)))</f>
        <v>238.71126011938833</v>
      </c>
      <c r="CS152" s="38" t="e">
        <f>IF(INDEX(Data!$P$3:$Z$946,MATCH(Graphs!$CK152,Data!$A$3:$A$946,0),MATCH(Graphs!CS$4,Data!$P$2:$Z$2,0))="n.q.",NA(),INDEX(Data!$P$3:$Z$946,MATCH(Graphs!$CK152,Data!$A$3:$A$946,0),MATCH(Graphs!CS$4,Data!$P$2:$Z$2,0)))</f>
        <v>#N/A</v>
      </c>
      <c r="CT152" s="38">
        <f>IF(INDEX(Data!$P$3:$Z$946,MATCH(Graphs!$CK152,Data!$A$3:$A$946,0),MATCH(Graphs!CT$4,Data!$P$2:$Z$2,0))="n.q.",NA(),INDEX(Data!$P$3:$Z$946,MATCH(Graphs!$CK152,Data!$A$3:$A$946,0),MATCH(Graphs!CT$4,Data!$P$2:$Z$2,0)))</f>
        <v>237.14122168615583</v>
      </c>
      <c r="CU152" s="38" t="e">
        <f>IF(INDEX(Data!$P$3:$Z$946,MATCH(Graphs!$CK152,Data!$A$3:$A$946,0),MATCH(Graphs!CU$4,Data!$P$2:$Z$2,0))="n.q.",NA(),INDEX(Data!$P$3:$Z$946,MATCH(Graphs!$CK152,Data!$A$3:$A$946,0),MATCH(Graphs!CU$4,Data!$P$2:$Z$2,0)))</f>
        <v>#N/A</v>
      </c>
      <c r="CV152" s="38" t="e">
        <f>IF(INDEX(Data!$P$3:$Z$946,MATCH(Graphs!$CK152,Data!$A$3:$A$946,0),MATCH(Graphs!CV$4,Data!$P$2:$Z$2,0))="n.q.",NA(),INDEX(Data!$P$3:$Z$946,MATCH(Graphs!$CK152,Data!$A$3:$A$946,0),MATCH(Graphs!CV$4,Data!$P$2:$Z$2,0)))</f>
        <v>#N/A</v>
      </c>
    </row>
    <row r="153" spans="89:100" ht="14.25" customHeight="1" x14ac:dyDescent="0.35">
      <c r="CK153" s="37">
        <f>Data!A151</f>
        <v>44335</v>
      </c>
      <c r="CL153" s="38">
        <f>IF(INDEX(Data!$B$3:$L$946,MATCH(Graphs!$CK153,Data!$A$3:$A$946,0),MATCH(Graphs!CL$4,Data!$B$2:$L$2,0))="n.q.",NA(),INDEX(Data!$B$3:$L$946,MATCH(Graphs!$CK153,Data!$A$3:$A$946,0),MATCH(Graphs!CL$4,Data!$B$2:$L$2,0)))</f>
        <v>300.60000000000002</v>
      </c>
      <c r="CM153" s="38">
        <f>IF(INDEX(Data!$B$3:$L$946,MATCH(Graphs!$CK153,Data!$A$3:$A$946,0),MATCH(Graphs!CM$4,Data!$B$2:$L$2,0))="n.q.",NA(),INDEX(Data!$B$3:$L$946,MATCH(Graphs!$CK153,Data!$A$3:$A$946,0),MATCH(Graphs!CM$4,Data!$B$2:$L$2,0)))</f>
        <v>287.98</v>
      </c>
      <c r="CN153" s="38">
        <f>IF(INDEX(Data!$B$3:$L$946,MATCH(Graphs!$CK153,Data!$A$3:$A$946,0),MATCH(Graphs!CN$4,Data!$B$2:$L$2,0))="n.q.",NA(),INDEX(Data!$B$3:$L$946,MATCH(Graphs!$CK153,Data!$A$3:$A$946,0),MATCH(Graphs!CN$4,Data!$B$2:$L$2,0)))</f>
        <v>267</v>
      </c>
      <c r="CO153" s="38" t="e">
        <f>IF(INDEX(Data!$B$3:$L$946,MATCH(Graphs!$CK153,Data!$A$3:$A$946,0),MATCH(Graphs!CO$4,Data!$B$2:$L$2,0))="n.q.",NA(),INDEX(Data!$B$3:$L$946,MATCH(Graphs!$CK153,Data!$A$3:$A$946,0),MATCH(Graphs!CO$4,Data!$B$2:$L$2,0)))</f>
        <v>#N/A</v>
      </c>
      <c r="CP153" s="38" t="e">
        <f>IF(INDEX(Data!$B$3:$L$946,MATCH(Graphs!$CK153,Data!$A$3:$A$946,0),MATCH(Graphs!CP$4,Data!$B$2:$L$2,0))="n.q.",NA(),INDEX(Data!$B$3:$L$946,MATCH(Graphs!$CK153,Data!$A$3:$A$946,0),MATCH(Graphs!CP$4,Data!$B$2:$L$2,0)))</f>
        <v>#N/A</v>
      </c>
      <c r="CR153" s="38">
        <f>IF(INDEX(Data!$P$3:$Z$946,MATCH(Graphs!$CK153,Data!$A$3:$A$946,0),MATCH(Graphs!CR$4,Data!$P$2:$Z$2,0))="n.q.",NA(),INDEX(Data!$P$3:$Z$946,MATCH(Graphs!$CK153,Data!$A$3:$A$946,0),MATCH(Graphs!CR$4,Data!$P$2:$Z$2,0)))</f>
        <v>248.951850638716</v>
      </c>
      <c r="CS153" s="38">
        <f>IF(INDEX(Data!$P$3:$Z$946,MATCH(Graphs!$CK153,Data!$A$3:$A$946,0),MATCH(Graphs!CS$4,Data!$P$2:$Z$2,0))="n.q.",NA(),INDEX(Data!$P$3:$Z$946,MATCH(Graphs!$CK153,Data!$A$3:$A$946,0),MATCH(Graphs!CS$4,Data!$P$2:$Z$2,0)))</f>
        <v>267.8</v>
      </c>
      <c r="CT153" s="38">
        <f>IF(INDEX(Data!$P$3:$Z$946,MATCH(Graphs!$CK153,Data!$A$3:$A$946,0),MATCH(Graphs!CT$4,Data!$P$2:$Z$2,0))="n.q.",NA(),INDEX(Data!$P$3:$Z$946,MATCH(Graphs!$CK153,Data!$A$3:$A$946,0),MATCH(Graphs!CT$4,Data!$P$2:$Z$2,0)))</f>
        <v>241.56567310841794</v>
      </c>
      <c r="CU153" s="38" t="e">
        <f>IF(INDEX(Data!$P$3:$Z$946,MATCH(Graphs!$CK153,Data!$A$3:$A$946,0),MATCH(Graphs!CU$4,Data!$P$2:$Z$2,0))="n.q.",NA(),INDEX(Data!$P$3:$Z$946,MATCH(Graphs!$CK153,Data!$A$3:$A$946,0),MATCH(Graphs!CU$4,Data!$P$2:$Z$2,0)))</f>
        <v>#N/A</v>
      </c>
      <c r="CV153" s="38" t="e">
        <f>IF(INDEX(Data!$P$3:$Z$946,MATCH(Graphs!$CK153,Data!$A$3:$A$946,0),MATCH(Graphs!CV$4,Data!$P$2:$Z$2,0))="n.q.",NA(),INDEX(Data!$P$3:$Z$946,MATCH(Graphs!$CK153,Data!$A$3:$A$946,0),MATCH(Graphs!CV$4,Data!$P$2:$Z$2,0)))</f>
        <v>#N/A</v>
      </c>
    </row>
    <row r="154" spans="89:100" ht="14.25" customHeight="1" x14ac:dyDescent="0.35">
      <c r="CK154" s="37">
        <f>Data!A152</f>
        <v>44328</v>
      </c>
      <c r="CL154" s="38">
        <f>IF(INDEX(Data!$B$3:$L$946,MATCH(Graphs!$CK154,Data!$A$3:$A$946,0),MATCH(Graphs!CL$4,Data!$B$2:$L$2,0))="n.q.",NA(),INDEX(Data!$B$3:$L$946,MATCH(Graphs!$CK154,Data!$A$3:$A$946,0),MATCH(Graphs!CL$4,Data!$B$2:$L$2,0)))</f>
        <v>295.87</v>
      </c>
      <c r="CM154" s="38">
        <f>IF(INDEX(Data!$B$3:$L$946,MATCH(Graphs!$CK154,Data!$A$3:$A$946,0),MATCH(Graphs!CM$4,Data!$B$2:$L$2,0))="n.q.",NA(),INDEX(Data!$B$3:$L$946,MATCH(Graphs!$CK154,Data!$A$3:$A$946,0),MATCH(Graphs!CM$4,Data!$B$2:$L$2,0)))</f>
        <v>306.72000000000003</v>
      </c>
      <c r="CN154" s="38">
        <f>IF(INDEX(Data!$B$3:$L$946,MATCH(Graphs!$CK154,Data!$A$3:$A$946,0),MATCH(Graphs!CN$4,Data!$B$2:$L$2,0))="n.q.",NA(),INDEX(Data!$B$3:$L$946,MATCH(Graphs!$CK154,Data!$A$3:$A$946,0),MATCH(Graphs!CN$4,Data!$B$2:$L$2,0)))</f>
        <v>271</v>
      </c>
      <c r="CO154" s="38" t="e">
        <f>IF(INDEX(Data!$B$3:$L$946,MATCH(Graphs!$CK154,Data!$A$3:$A$946,0),MATCH(Graphs!CO$4,Data!$B$2:$L$2,0))="n.q.",NA(),INDEX(Data!$B$3:$L$946,MATCH(Graphs!$CK154,Data!$A$3:$A$946,0),MATCH(Graphs!CO$4,Data!$B$2:$L$2,0)))</f>
        <v>#N/A</v>
      </c>
      <c r="CP154" s="38" t="e">
        <f>IF(INDEX(Data!$B$3:$L$946,MATCH(Graphs!$CK154,Data!$A$3:$A$946,0),MATCH(Graphs!CP$4,Data!$B$2:$L$2,0))="n.q.",NA(),INDEX(Data!$B$3:$L$946,MATCH(Graphs!$CK154,Data!$A$3:$A$946,0),MATCH(Graphs!CP$4,Data!$B$2:$L$2,0)))</f>
        <v>#N/A</v>
      </c>
      <c r="CR154" s="38">
        <f>IF(INDEX(Data!$P$3:$Z$946,MATCH(Graphs!$CK154,Data!$A$3:$A$946,0),MATCH(Graphs!CR$4,Data!$P$2:$Z$2,0))="n.q.",NA(),INDEX(Data!$P$3:$Z$946,MATCH(Graphs!$CK154,Data!$A$3:$A$946,0),MATCH(Graphs!CR$4,Data!$P$2:$Z$2,0)))</f>
        <v>268.83149034494141</v>
      </c>
      <c r="CS154" s="38">
        <f>IF(INDEX(Data!$P$3:$Z$946,MATCH(Graphs!$CK154,Data!$A$3:$A$946,0),MATCH(Graphs!CS$4,Data!$P$2:$Z$2,0))="n.q.",NA(),INDEX(Data!$P$3:$Z$946,MATCH(Graphs!$CK154,Data!$A$3:$A$946,0),MATCH(Graphs!CS$4,Data!$P$2:$Z$2,0)))</f>
        <v>269.3</v>
      </c>
      <c r="CT154" s="38">
        <f>IF(INDEX(Data!$P$3:$Z$946,MATCH(Graphs!$CK154,Data!$A$3:$A$946,0),MATCH(Graphs!CT$4,Data!$P$2:$Z$2,0))="n.q.",NA(),INDEX(Data!$P$3:$Z$946,MATCH(Graphs!$CK154,Data!$A$3:$A$946,0),MATCH(Graphs!CT$4,Data!$P$2:$Z$2,0)))</f>
        <v>245.91516751939264</v>
      </c>
      <c r="CU154" s="38" t="e">
        <f>IF(INDEX(Data!$P$3:$Z$946,MATCH(Graphs!$CK154,Data!$A$3:$A$946,0),MATCH(Graphs!CU$4,Data!$P$2:$Z$2,0))="n.q.",NA(),INDEX(Data!$P$3:$Z$946,MATCH(Graphs!$CK154,Data!$A$3:$A$946,0),MATCH(Graphs!CU$4,Data!$P$2:$Z$2,0)))</f>
        <v>#N/A</v>
      </c>
      <c r="CV154" s="38" t="e">
        <f>IF(INDEX(Data!$P$3:$Z$946,MATCH(Graphs!$CK154,Data!$A$3:$A$946,0),MATCH(Graphs!CV$4,Data!$P$2:$Z$2,0))="n.q.",NA(),INDEX(Data!$P$3:$Z$946,MATCH(Graphs!$CK154,Data!$A$3:$A$946,0),MATCH(Graphs!CV$4,Data!$P$2:$Z$2,0)))</f>
        <v>#N/A</v>
      </c>
    </row>
    <row r="155" spans="89:100" ht="14.25" customHeight="1" x14ac:dyDescent="0.35">
      <c r="CK155" s="37">
        <f>Data!A153</f>
        <v>44321</v>
      </c>
      <c r="CL155" s="38">
        <f>IF(INDEX(Data!$B$3:$L$946,MATCH(Graphs!$CK155,Data!$A$3:$A$946,0),MATCH(Graphs!CL$4,Data!$B$2:$L$2,0))="n.q.",NA(),INDEX(Data!$B$3:$L$946,MATCH(Graphs!$CK155,Data!$A$3:$A$946,0),MATCH(Graphs!CL$4,Data!$B$2:$L$2,0)))</f>
        <v>295.93</v>
      </c>
      <c r="CM155" s="38">
        <f>IF(INDEX(Data!$B$3:$L$946,MATCH(Graphs!$CK155,Data!$A$3:$A$946,0),MATCH(Graphs!CM$4,Data!$B$2:$L$2,0))="n.q.",NA(),INDEX(Data!$B$3:$L$946,MATCH(Graphs!$CK155,Data!$A$3:$A$946,0),MATCH(Graphs!CM$4,Data!$B$2:$L$2,0)))</f>
        <v>316.64</v>
      </c>
      <c r="CN155" s="38">
        <f>IF(INDEX(Data!$B$3:$L$946,MATCH(Graphs!$CK155,Data!$A$3:$A$946,0),MATCH(Graphs!CN$4,Data!$B$2:$L$2,0))="n.q.",NA(),INDEX(Data!$B$3:$L$946,MATCH(Graphs!$CK155,Data!$A$3:$A$946,0),MATCH(Graphs!CN$4,Data!$B$2:$L$2,0)))</f>
        <v>267.5</v>
      </c>
      <c r="CO155" s="38" t="e">
        <f>IF(INDEX(Data!$B$3:$L$946,MATCH(Graphs!$CK155,Data!$A$3:$A$946,0),MATCH(Graphs!CO$4,Data!$B$2:$L$2,0))="n.q.",NA(),INDEX(Data!$B$3:$L$946,MATCH(Graphs!$CK155,Data!$A$3:$A$946,0),MATCH(Graphs!CO$4,Data!$B$2:$L$2,0)))</f>
        <v>#N/A</v>
      </c>
      <c r="CP155" s="38" t="e">
        <f>IF(INDEX(Data!$B$3:$L$946,MATCH(Graphs!$CK155,Data!$A$3:$A$946,0),MATCH(Graphs!CP$4,Data!$B$2:$L$2,0))="n.q.",NA(),INDEX(Data!$B$3:$L$946,MATCH(Graphs!$CK155,Data!$A$3:$A$946,0),MATCH(Graphs!CP$4,Data!$B$2:$L$2,0)))</f>
        <v>#N/A</v>
      </c>
      <c r="CR155" s="38">
        <f>IF(INDEX(Data!$P$3:$Z$946,MATCH(Graphs!$CK155,Data!$A$3:$A$946,0),MATCH(Graphs!CR$4,Data!$P$2:$Z$2,0))="n.q.",NA(),INDEX(Data!$P$3:$Z$946,MATCH(Graphs!$CK155,Data!$A$3:$A$946,0),MATCH(Graphs!CR$4,Data!$P$2:$Z$2,0)))</f>
        <v>270.29571012078304</v>
      </c>
      <c r="CS155" s="38">
        <f>IF(INDEX(Data!$P$3:$Z$946,MATCH(Graphs!$CK155,Data!$A$3:$A$946,0),MATCH(Graphs!CS$4,Data!$P$2:$Z$2,0))="n.q.",NA(),INDEX(Data!$P$3:$Z$946,MATCH(Graphs!$CK155,Data!$A$3:$A$946,0),MATCH(Graphs!CS$4,Data!$P$2:$Z$2,0)))</f>
        <v>261.3</v>
      </c>
      <c r="CT155" s="38">
        <f>IF(INDEX(Data!$P$3:$Z$946,MATCH(Graphs!$CK155,Data!$A$3:$A$946,0),MATCH(Graphs!CT$4,Data!$P$2:$Z$2,0))="n.q.",NA(),INDEX(Data!$P$3:$Z$946,MATCH(Graphs!$CK155,Data!$A$3:$A$946,0),MATCH(Graphs!CT$4,Data!$P$2:$Z$2,0)))</f>
        <v>242.39900041649315</v>
      </c>
      <c r="CU155" s="38" t="e">
        <f>IF(INDEX(Data!$P$3:$Z$946,MATCH(Graphs!$CK155,Data!$A$3:$A$946,0),MATCH(Graphs!CU$4,Data!$P$2:$Z$2,0))="n.q.",NA(),INDEX(Data!$P$3:$Z$946,MATCH(Graphs!$CK155,Data!$A$3:$A$946,0),MATCH(Graphs!CU$4,Data!$P$2:$Z$2,0)))</f>
        <v>#N/A</v>
      </c>
      <c r="CV155" s="38" t="e">
        <f>IF(INDEX(Data!$P$3:$Z$946,MATCH(Graphs!$CK155,Data!$A$3:$A$946,0),MATCH(Graphs!CV$4,Data!$P$2:$Z$2,0))="n.q.",NA(),INDEX(Data!$P$3:$Z$946,MATCH(Graphs!$CK155,Data!$A$3:$A$946,0),MATCH(Graphs!CV$4,Data!$P$2:$Z$2,0)))</f>
        <v>#N/A</v>
      </c>
    </row>
    <row r="156" spans="89:100" ht="14.25" customHeight="1" x14ac:dyDescent="0.35">
      <c r="CK156" s="37">
        <f>Data!A154</f>
        <v>44314</v>
      </c>
      <c r="CL156" s="38">
        <f>IF(INDEX(Data!$B$3:$L$946,MATCH(Graphs!$CK156,Data!$A$3:$A$946,0),MATCH(Graphs!CL$4,Data!$B$2:$L$2,0))="n.q.",NA(),INDEX(Data!$B$3:$L$946,MATCH(Graphs!$CK156,Data!$A$3:$A$946,0),MATCH(Graphs!CL$4,Data!$B$2:$L$2,0)))</f>
        <v>301.39999999999998</v>
      </c>
      <c r="CM156" s="38">
        <f>IF(INDEX(Data!$B$3:$L$946,MATCH(Graphs!$CK156,Data!$A$3:$A$946,0),MATCH(Graphs!CM$4,Data!$B$2:$L$2,0))="n.q.",NA(),INDEX(Data!$B$3:$L$946,MATCH(Graphs!$CK156,Data!$A$3:$A$946,0),MATCH(Graphs!CM$4,Data!$B$2:$L$2,0)))</f>
        <v>310.20999999999998</v>
      </c>
      <c r="CN156" s="38">
        <f>IF(INDEX(Data!$B$3:$L$946,MATCH(Graphs!$CK156,Data!$A$3:$A$946,0),MATCH(Graphs!CN$4,Data!$B$2:$L$2,0))="n.q.",NA(),INDEX(Data!$B$3:$L$946,MATCH(Graphs!$CK156,Data!$A$3:$A$946,0),MATCH(Graphs!CN$4,Data!$B$2:$L$2,0)))</f>
        <v>263</v>
      </c>
      <c r="CO156" s="38" t="e">
        <f>IF(INDEX(Data!$B$3:$L$946,MATCH(Graphs!$CK156,Data!$A$3:$A$946,0),MATCH(Graphs!CO$4,Data!$B$2:$L$2,0))="n.q.",NA(),INDEX(Data!$B$3:$L$946,MATCH(Graphs!$CK156,Data!$A$3:$A$946,0),MATCH(Graphs!CO$4,Data!$B$2:$L$2,0)))</f>
        <v>#N/A</v>
      </c>
      <c r="CP156" s="38" t="e">
        <f>IF(INDEX(Data!$B$3:$L$946,MATCH(Graphs!$CK156,Data!$A$3:$A$946,0),MATCH(Graphs!CP$4,Data!$B$2:$L$2,0))="n.q.",NA(),INDEX(Data!$B$3:$L$946,MATCH(Graphs!$CK156,Data!$A$3:$A$946,0),MATCH(Graphs!CP$4,Data!$B$2:$L$2,0)))</f>
        <v>#N/A</v>
      </c>
      <c r="CR156" s="38">
        <f>IF(INDEX(Data!$P$3:$Z$946,MATCH(Graphs!$CK156,Data!$A$3:$A$946,0),MATCH(Graphs!CR$4,Data!$P$2:$Z$2,0))="n.q.",NA(),INDEX(Data!$P$3:$Z$946,MATCH(Graphs!$CK156,Data!$A$3:$A$946,0),MATCH(Graphs!CR$4,Data!$P$2:$Z$2,0)))</f>
        <v>245.02899751449874</v>
      </c>
      <c r="CS156" s="38">
        <f>IF(INDEX(Data!$P$3:$Z$946,MATCH(Graphs!$CK156,Data!$A$3:$A$946,0),MATCH(Graphs!CS$4,Data!$P$2:$Z$2,0))="n.q.",NA(),INDEX(Data!$P$3:$Z$946,MATCH(Graphs!$CK156,Data!$A$3:$A$946,0),MATCH(Graphs!CS$4,Data!$P$2:$Z$2,0)))</f>
        <v>246.87</v>
      </c>
      <c r="CT156" s="38">
        <f>IF(INDEX(Data!$P$3:$Z$946,MATCH(Graphs!$CK156,Data!$A$3:$A$946,0),MATCH(Graphs!CT$4,Data!$P$2:$Z$2,0))="n.q.",NA(),INDEX(Data!$P$3:$Z$946,MATCH(Graphs!$CK156,Data!$A$3:$A$946,0),MATCH(Graphs!CT$4,Data!$P$2:$Z$2,0)))</f>
        <v>233.63711681855838</v>
      </c>
      <c r="CU156" s="38" t="e">
        <f>IF(INDEX(Data!$P$3:$Z$946,MATCH(Graphs!$CK156,Data!$A$3:$A$946,0),MATCH(Graphs!CU$4,Data!$P$2:$Z$2,0))="n.q.",NA(),INDEX(Data!$P$3:$Z$946,MATCH(Graphs!$CK156,Data!$A$3:$A$946,0),MATCH(Graphs!CU$4,Data!$P$2:$Z$2,0)))</f>
        <v>#N/A</v>
      </c>
      <c r="CV156" s="38" t="e">
        <f>IF(INDEX(Data!$P$3:$Z$946,MATCH(Graphs!$CK156,Data!$A$3:$A$946,0),MATCH(Graphs!CV$4,Data!$P$2:$Z$2,0))="n.q.",NA(),INDEX(Data!$P$3:$Z$946,MATCH(Graphs!$CK156,Data!$A$3:$A$946,0),MATCH(Graphs!CV$4,Data!$P$2:$Z$2,0)))</f>
        <v>#N/A</v>
      </c>
    </row>
    <row r="157" spans="89:100" ht="14.25" customHeight="1" x14ac:dyDescent="0.35">
      <c r="CK157" s="37">
        <f>Data!A155</f>
        <v>44307</v>
      </c>
      <c r="CL157" s="38">
        <f>IF(INDEX(Data!$B$3:$L$946,MATCH(Graphs!$CK157,Data!$A$3:$A$946,0),MATCH(Graphs!CL$4,Data!$B$2:$L$2,0))="n.q.",NA(),INDEX(Data!$B$3:$L$946,MATCH(Graphs!$CK157,Data!$A$3:$A$946,0),MATCH(Graphs!CL$4,Data!$B$2:$L$2,0)))</f>
        <v>282.93</v>
      </c>
      <c r="CM157" s="38">
        <f>IF(INDEX(Data!$B$3:$L$946,MATCH(Graphs!$CK157,Data!$A$3:$A$946,0),MATCH(Graphs!CM$4,Data!$B$2:$L$2,0))="n.q.",NA(),INDEX(Data!$B$3:$L$946,MATCH(Graphs!$CK157,Data!$A$3:$A$946,0),MATCH(Graphs!CM$4,Data!$B$2:$L$2,0)))</f>
        <v>288.70999999999998</v>
      </c>
      <c r="CN157" s="38">
        <f>IF(INDEX(Data!$B$3:$L$946,MATCH(Graphs!$CK157,Data!$A$3:$A$946,0),MATCH(Graphs!CN$4,Data!$B$2:$L$2,0))="n.q.",NA(),INDEX(Data!$B$3:$L$946,MATCH(Graphs!$CK157,Data!$A$3:$A$946,0),MATCH(Graphs!CN$4,Data!$B$2:$L$2,0)))</f>
        <v>248</v>
      </c>
      <c r="CO157" s="38" t="e">
        <f>IF(INDEX(Data!$B$3:$L$946,MATCH(Graphs!$CK157,Data!$A$3:$A$946,0),MATCH(Graphs!CO$4,Data!$B$2:$L$2,0))="n.q.",NA(),INDEX(Data!$B$3:$L$946,MATCH(Graphs!$CK157,Data!$A$3:$A$946,0),MATCH(Graphs!CO$4,Data!$B$2:$L$2,0)))</f>
        <v>#N/A</v>
      </c>
      <c r="CP157" s="38" t="e">
        <f>IF(INDEX(Data!$B$3:$L$946,MATCH(Graphs!$CK157,Data!$A$3:$A$946,0),MATCH(Graphs!CP$4,Data!$B$2:$L$2,0))="n.q.",NA(),INDEX(Data!$B$3:$L$946,MATCH(Graphs!$CK157,Data!$A$3:$A$946,0),MATCH(Graphs!CP$4,Data!$B$2:$L$2,0)))</f>
        <v>#N/A</v>
      </c>
      <c r="CR157" s="38">
        <f>IF(INDEX(Data!$P$3:$Z$946,MATCH(Graphs!$CK157,Data!$A$3:$A$946,0),MATCH(Graphs!CR$4,Data!$P$2:$Z$2,0))="n.q.",NA(),INDEX(Data!$P$3:$Z$946,MATCH(Graphs!$CK157,Data!$A$3:$A$946,0),MATCH(Graphs!CR$4,Data!$P$2:$Z$2,0)))</f>
        <v>230.33230615474304</v>
      </c>
      <c r="CS157" s="38">
        <f>IF(INDEX(Data!$P$3:$Z$946,MATCH(Graphs!$CK157,Data!$A$3:$A$946,0),MATCH(Graphs!CS$4,Data!$P$2:$Z$2,0))="n.q.",NA(),INDEX(Data!$P$3:$Z$946,MATCH(Graphs!$CK157,Data!$A$3:$A$946,0),MATCH(Graphs!CS$4,Data!$P$2:$Z$2,0)))</f>
        <v>243.62</v>
      </c>
      <c r="CT157" s="38">
        <f>IF(INDEX(Data!$P$3:$Z$946,MATCH(Graphs!$CK157,Data!$A$3:$A$946,0),MATCH(Graphs!CT$4,Data!$P$2:$Z$2,0))="n.q.",NA(),INDEX(Data!$P$3:$Z$946,MATCH(Graphs!$CK157,Data!$A$3:$A$946,0),MATCH(Graphs!CT$4,Data!$P$2:$Z$2,0)))</f>
        <v>224.03597901224285</v>
      </c>
      <c r="CU157" s="38" t="e">
        <f>IF(INDEX(Data!$P$3:$Z$946,MATCH(Graphs!$CK157,Data!$A$3:$A$946,0),MATCH(Graphs!CU$4,Data!$P$2:$Z$2,0))="n.q.",NA(),INDEX(Data!$P$3:$Z$946,MATCH(Graphs!$CK157,Data!$A$3:$A$946,0),MATCH(Graphs!CU$4,Data!$P$2:$Z$2,0)))</f>
        <v>#N/A</v>
      </c>
      <c r="CV157" s="38" t="e">
        <f>IF(INDEX(Data!$P$3:$Z$946,MATCH(Graphs!$CK157,Data!$A$3:$A$946,0),MATCH(Graphs!CV$4,Data!$P$2:$Z$2,0))="n.q.",NA(),INDEX(Data!$P$3:$Z$946,MATCH(Graphs!$CK157,Data!$A$3:$A$946,0),MATCH(Graphs!CV$4,Data!$P$2:$Z$2,0)))</f>
        <v>#N/A</v>
      </c>
    </row>
    <row r="158" spans="89:100" ht="14.25" customHeight="1" x14ac:dyDescent="0.35">
      <c r="CK158" s="37">
        <f>Data!A156</f>
        <v>44300</v>
      </c>
      <c r="CL158" s="38">
        <f>IF(INDEX(Data!$B$3:$L$946,MATCH(Graphs!$CK158,Data!$A$3:$A$946,0),MATCH(Graphs!CL$4,Data!$B$2:$L$2,0))="n.q.",NA(),INDEX(Data!$B$3:$L$946,MATCH(Graphs!$CK158,Data!$A$3:$A$946,0),MATCH(Graphs!CL$4,Data!$B$2:$L$2,0)))</f>
        <v>268.39999999999998</v>
      </c>
      <c r="CM158" s="38">
        <f>IF(INDEX(Data!$B$3:$L$946,MATCH(Graphs!$CK158,Data!$A$3:$A$946,0),MATCH(Graphs!CM$4,Data!$B$2:$L$2,0))="n.q.",NA(),INDEX(Data!$B$3:$L$946,MATCH(Graphs!$CK158,Data!$A$3:$A$946,0),MATCH(Graphs!CM$4,Data!$B$2:$L$2,0)))</f>
        <v>275.02999999999997</v>
      </c>
      <c r="CN158" s="38">
        <f>IF(INDEX(Data!$B$3:$L$946,MATCH(Graphs!$CK158,Data!$A$3:$A$946,0),MATCH(Graphs!CN$4,Data!$B$2:$L$2,0))="n.q.",NA(),INDEX(Data!$B$3:$L$946,MATCH(Graphs!$CK158,Data!$A$3:$A$946,0),MATCH(Graphs!CN$4,Data!$B$2:$L$2,0)))</f>
        <v>240</v>
      </c>
      <c r="CO158" s="38" t="e">
        <f>IF(INDEX(Data!$B$3:$L$946,MATCH(Graphs!$CK158,Data!$A$3:$A$946,0),MATCH(Graphs!CO$4,Data!$B$2:$L$2,0))="n.q.",NA(),INDEX(Data!$B$3:$L$946,MATCH(Graphs!$CK158,Data!$A$3:$A$946,0),MATCH(Graphs!CO$4,Data!$B$2:$L$2,0)))</f>
        <v>#N/A</v>
      </c>
      <c r="CP158" s="38" t="e">
        <f>IF(INDEX(Data!$B$3:$L$946,MATCH(Graphs!$CK158,Data!$A$3:$A$946,0),MATCH(Graphs!CP$4,Data!$B$2:$L$2,0))="n.q.",NA(),INDEX(Data!$B$3:$L$946,MATCH(Graphs!$CK158,Data!$A$3:$A$946,0),MATCH(Graphs!CP$4,Data!$B$2:$L$2,0)))</f>
        <v>#N/A</v>
      </c>
      <c r="CR158" s="38">
        <f>IF(INDEX(Data!$P$3:$Z$946,MATCH(Graphs!$CK158,Data!$A$3:$A$946,0),MATCH(Graphs!CR$4,Data!$P$2:$Z$2,0))="n.q.",NA(),INDEX(Data!$P$3:$Z$946,MATCH(Graphs!$CK158,Data!$A$3:$A$946,0),MATCH(Graphs!CR$4,Data!$P$2:$Z$2,0)))</f>
        <v>222.44232698094285</v>
      </c>
      <c r="CS158" s="38">
        <f>IF(INDEX(Data!$P$3:$Z$946,MATCH(Graphs!$CK158,Data!$A$3:$A$946,0),MATCH(Graphs!CS$4,Data!$P$2:$Z$2,0))="n.q.",NA(),INDEX(Data!$P$3:$Z$946,MATCH(Graphs!$CK158,Data!$A$3:$A$946,0),MATCH(Graphs!CS$4,Data!$P$2:$Z$2,0)))</f>
        <v>232.36999999999998</v>
      </c>
      <c r="CT158" s="38">
        <f>IF(INDEX(Data!$P$3:$Z$946,MATCH(Graphs!$CK158,Data!$A$3:$A$946,0),MATCH(Graphs!CT$4,Data!$P$2:$Z$2,0))="n.q.",NA(),INDEX(Data!$P$3:$Z$946,MATCH(Graphs!$CK158,Data!$A$3:$A$946,0),MATCH(Graphs!CT$4,Data!$P$2:$Z$2,0)))</f>
        <v>217.31862253426948</v>
      </c>
      <c r="CU158" s="38" t="e">
        <f>IF(INDEX(Data!$P$3:$Z$946,MATCH(Graphs!$CK158,Data!$A$3:$A$946,0),MATCH(Graphs!CU$4,Data!$P$2:$Z$2,0))="n.q.",NA(),INDEX(Data!$P$3:$Z$946,MATCH(Graphs!$CK158,Data!$A$3:$A$946,0),MATCH(Graphs!CU$4,Data!$P$2:$Z$2,0)))</f>
        <v>#N/A</v>
      </c>
      <c r="CV158" s="38" t="e">
        <f>IF(INDEX(Data!$P$3:$Z$946,MATCH(Graphs!$CK158,Data!$A$3:$A$946,0),MATCH(Graphs!CV$4,Data!$P$2:$Z$2,0))="n.q.",NA(),INDEX(Data!$P$3:$Z$946,MATCH(Graphs!$CK158,Data!$A$3:$A$946,0),MATCH(Graphs!CV$4,Data!$P$2:$Z$2,0)))</f>
        <v>#N/A</v>
      </c>
    </row>
    <row r="159" spans="89:100" ht="14.25" customHeight="1" x14ac:dyDescent="0.35">
      <c r="CK159" s="37">
        <f>Data!A157</f>
        <v>44293</v>
      </c>
      <c r="CL159" s="38">
        <f>IF(INDEX(Data!$B$3:$L$946,MATCH(Graphs!$CK159,Data!$A$3:$A$946,0),MATCH(Graphs!CL$4,Data!$B$2:$L$2,0))="n.q.",NA(),INDEX(Data!$B$3:$L$946,MATCH(Graphs!$CK159,Data!$A$3:$A$946,0),MATCH(Graphs!CL$4,Data!$B$2:$L$2,0)))</f>
        <v>255.79</v>
      </c>
      <c r="CM159" s="38">
        <f>IF(INDEX(Data!$B$3:$L$946,MATCH(Graphs!$CK159,Data!$A$3:$A$946,0),MATCH(Graphs!CM$4,Data!$B$2:$L$2,0))="n.q.",NA(),INDEX(Data!$B$3:$L$946,MATCH(Graphs!$CK159,Data!$A$3:$A$946,0),MATCH(Graphs!CM$4,Data!$B$2:$L$2,0)))</f>
        <v>258.39999999999998</v>
      </c>
      <c r="CN159" s="38">
        <f>IF(INDEX(Data!$B$3:$L$946,MATCH(Graphs!$CK159,Data!$A$3:$A$946,0),MATCH(Graphs!CN$4,Data!$B$2:$L$2,0))="n.q.",NA(),INDEX(Data!$B$3:$L$946,MATCH(Graphs!$CK159,Data!$A$3:$A$946,0),MATCH(Graphs!CN$4,Data!$B$2:$L$2,0)))</f>
        <v>242</v>
      </c>
      <c r="CO159" s="38" t="e">
        <f>IF(INDEX(Data!$B$3:$L$946,MATCH(Graphs!$CK159,Data!$A$3:$A$946,0),MATCH(Graphs!CO$4,Data!$B$2:$L$2,0))="n.q.",NA(),INDEX(Data!$B$3:$L$946,MATCH(Graphs!$CK159,Data!$A$3:$A$946,0),MATCH(Graphs!CO$4,Data!$B$2:$L$2,0)))</f>
        <v>#N/A</v>
      </c>
      <c r="CP159" s="38" t="e">
        <f>IF(INDEX(Data!$B$3:$L$946,MATCH(Graphs!$CK159,Data!$A$3:$A$946,0),MATCH(Graphs!CP$4,Data!$B$2:$L$2,0))="n.q.",NA(),INDEX(Data!$B$3:$L$946,MATCH(Graphs!$CK159,Data!$A$3:$A$946,0),MATCH(Graphs!CP$4,Data!$B$2:$L$2,0)))</f>
        <v>#N/A</v>
      </c>
      <c r="CR159" s="38">
        <f>IF(INDEX(Data!$P$3:$Z$946,MATCH(Graphs!$CK159,Data!$A$3:$A$946,0),MATCH(Graphs!CR$4,Data!$P$2:$Z$2,0))="n.q.",NA(),INDEX(Data!$P$3:$Z$946,MATCH(Graphs!$CK159,Data!$A$3:$A$946,0),MATCH(Graphs!CR$4,Data!$P$2:$Z$2,0)))</f>
        <v>213.16896667788626</v>
      </c>
      <c r="CS159" s="38" t="e">
        <f>IF(INDEX(Data!$P$3:$Z$946,MATCH(Graphs!$CK159,Data!$A$3:$A$946,0),MATCH(Graphs!CS$4,Data!$P$2:$Z$2,0))="n.q.",NA(),INDEX(Data!$P$3:$Z$946,MATCH(Graphs!$CK159,Data!$A$3:$A$946,0),MATCH(Graphs!CS$4,Data!$P$2:$Z$2,0)))</f>
        <v>#N/A</v>
      </c>
      <c r="CT159" s="38">
        <f>IF(INDEX(Data!$P$3:$Z$946,MATCH(Graphs!$CK159,Data!$A$3:$A$946,0),MATCH(Graphs!CT$4,Data!$P$2:$Z$2,0))="n.q.",NA(),INDEX(Data!$P$3:$Z$946,MATCH(Graphs!$CK159,Data!$A$3:$A$946,0),MATCH(Graphs!CT$4,Data!$P$2:$Z$2,0)))</f>
        <v>220.4644900706833</v>
      </c>
      <c r="CU159" s="38" t="e">
        <f>IF(INDEX(Data!$P$3:$Z$946,MATCH(Graphs!$CK159,Data!$A$3:$A$946,0),MATCH(Graphs!CU$4,Data!$P$2:$Z$2,0))="n.q.",NA(),INDEX(Data!$P$3:$Z$946,MATCH(Graphs!$CK159,Data!$A$3:$A$946,0),MATCH(Graphs!CU$4,Data!$P$2:$Z$2,0)))</f>
        <v>#N/A</v>
      </c>
      <c r="CV159" s="38" t="e">
        <f>IF(INDEX(Data!$P$3:$Z$946,MATCH(Graphs!$CK159,Data!$A$3:$A$946,0),MATCH(Graphs!CV$4,Data!$P$2:$Z$2,0))="n.q.",NA(),INDEX(Data!$P$3:$Z$946,MATCH(Graphs!$CK159,Data!$A$3:$A$946,0),MATCH(Graphs!CV$4,Data!$P$2:$Z$2,0)))</f>
        <v>#N/A</v>
      </c>
    </row>
    <row r="160" spans="89:100" ht="14.25" customHeight="1" x14ac:dyDescent="0.35">
      <c r="CK160" s="37">
        <f>Data!A158</f>
        <v>44286</v>
      </c>
      <c r="CL160" s="38">
        <f>IF(INDEX(Data!$B$3:$L$946,MATCH(Graphs!$CK160,Data!$A$3:$A$946,0),MATCH(Graphs!CL$4,Data!$B$2:$L$2,0))="n.q.",NA(),INDEX(Data!$B$3:$L$946,MATCH(Graphs!$CK160,Data!$A$3:$A$946,0),MATCH(Graphs!CL$4,Data!$B$2:$L$2,0)))</f>
        <v>259.73</v>
      </c>
      <c r="CM160" s="38">
        <f>IF(INDEX(Data!$B$3:$L$946,MATCH(Graphs!$CK160,Data!$A$3:$A$946,0),MATCH(Graphs!CM$4,Data!$B$2:$L$2,0))="n.q.",NA(),INDEX(Data!$B$3:$L$946,MATCH(Graphs!$CK160,Data!$A$3:$A$946,0),MATCH(Graphs!CM$4,Data!$B$2:$L$2,0)))</f>
        <v>262.99</v>
      </c>
      <c r="CN160" s="38">
        <f>IF(INDEX(Data!$B$3:$L$946,MATCH(Graphs!$CK160,Data!$A$3:$A$946,0),MATCH(Graphs!CN$4,Data!$B$2:$L$2,0))="n.q.",NA(),INDEX(Data!$B$3:$L$946,MATCH(Graphs!$CK160,Data!$A$3:$A$946,0),MATCH(Graphs!CN$4,Data!$B$2:$L$2,0)))</f>
        <v>243</v>
      </c>
      <c r="CO160" s="38" t="e">
        <f>IF(INDEX(Data!$B$3:$L$946,MATCH(Graphs!$CK160,Data!$A$3:$A$946,0),MATCH(Graphs!CO$4,Data!$B$2:$L$2,0))="n.q.",NA(),INDEX(Data!$B$3:$L$946,MATCH(Graphs!$CK160,Data!$A$3:$A$946,0),MATCH(Graphs!CO$4,Data!$B$2:$L$2,0)))</f>
        <v>#N/A</v>
      </c>
      <c r="CP160" s="38" t="e">
        <f>IF(INDEX(Data!$B$3:$L$946,MATCH(Graphs!$CK160,Data!$A$3:$A$946,0),MATCH(Graphs!CP$4,Data!$B$2:$L$2,0))="n.q.",NA(),INDEX(Data!$B$3:$L$946,MATCH(Graphs!$CK160,Data!$A$3:$A$946,0),MATCH(Graphs!CP$4,Data!$B$2:$L$2,0)))</f>
        <v>#N/A</v>
      </c>
      <c r="CR160" s="38">
        <f>IF(INDEX(Data!$P$3:$Z$946,MATCH(Graphs!$CK160,Data!$A$3:$A$946,0),MATCH(Graphs!CR$4,Data!$P$2:$Z$2,0))="n.q.",NA(),INDEX(Data!$P$3:$Z$946,MATCH(Graphs!$CK160,Data!$A$3:$A$946,0),MATCH(Graphs!CR$4,Data!$P$2:$Z$2,0)))</f>
        <v>217.32196162046907</v>
      </c>
      <c r="CS160" s="38" t="e">
        <f>IF(INDEX(Data!$P$3:$Z$946,MATCH(Graphs!$CK160,Data!$A$3:$A$946,0),MATCH(Graphs!CS$4,Data!$P$2:$Z$2,0))="n.q.",NA(),INDEX(Data!$P$3:$Z$946,MATCH(Graphs!$CK160,Data!$A$3:$A$946,0),MATCH(Graphs!CS$4,Data!$P$2:$Z$2,0)))</f>
        <v>#N/A</v>
      </c>
      <c r="CT160" s="38">
        <f>IF(INDEX(Data!$P$3:$Z$946,MATCH(Graphs!$CK160,Data!$A$3:$A$946,0),MATCH(Graphs!CT$4,Data!$P$2:$Z$2,0))="n.q.",NA(),INDEX(Data!$P$3:$Z$946,MATCH(Graphs!$CK160,Data!$A$3:$A$946,0),MATCH(Graphs!CT$4,Data!$P$2:$Z$2,0)))</f>
        <v>223.45415778251598</v>
      </c>
      <c r="CU160" s="38" t="e">
        <f>IF(INDEX(Data!$P$3:$Z$946,MATCH(Graphs!$CK160,Data!$A$3:$A$946,0),MATCH(Graphs!CU$4,Data!$P$2:$Z$2,0))="n.q.",NA(),INDEX(Data!$P$3:$Z$946,MATCH(Graphs!$CK160,Data!$A$3:$A$946,0),MATCH(Graphs!CU$4,Data!$P$2:$Z$2,0)))</f>
        <v>#N/A</v>
      </c>
      <c r="CV160" s="38" t="e">
        <f>IF(INDEX(Data!$P$3:$Z$946,MATCH(Graphs!$CK160,Data!$A$3:$A$946,0),MATCH(Graphs!CV$4,Data!$P$2:$Z$2,0))="n.q.",NA(),INDEX(Data!$P$3:$Z$946,MATCH(Graphs!$CK160,Data!$A$3:$A$946,0),MATCH(Graphs!CV$4,Data!$P$2:$Z$2,0)))</f>
        <v>#N/A</v>
      </c>
    </row>
    <row r="161" spans="89:100" ht="14.25" customHeight="1" x14ac:dyDescent="0.35">
      <c r="CK161" s="37">
        <f>Data!A159</f>
        <v>44279</v>
      </c>
      <c r="CL161" s="38">
        <f>IF(INDEX(Data!$B$3:$L$946,MATCH(Graphs!$CK161,Data!$A$3:$A$946,0),MATCH(Graphs!CL$4,Data!$B$2:$L$2,0))="n.q.",NA(),INDEX(Data!$B$3:$L$946,MATCH(Graphs!$CK161,Data!$A$3:$A$946,0),MATCH(Graphs!CL$4,Data!$B$2:$L$2,0)))</f>
        <v>270.41000000000003</v>
      </c>
      <c r="CM161" s="38">
        <f>IF(INDEX(Data!$B$3:$L$946,MATCH(Graphs!$CK161,Data!$A$3:$A$946,0),MATCH(Graphs!CM$4,Data!$B$2:$L$2,0))="n.q.",NA(),INDEX(Data!$B$3:$L$946,MATCH(Graphs!$CK161,Data!$A$3:$A$946,0),MATCH(Graphs!CM$4,Data!$B$2:$L$2,0)))</f>
        <v>263.18</v>
      </c>
      <c r="CN161" s="38">
        <f>IF(INDEX(Data!$B$3:$L$946,MATCH(Graphs!$CK161,Data!$A$3:$A$946,0),MATCH(Graphs!CN$4,Data!$B$2:$L$2,0))="n.q.",NA(),INDEX(Data!$B$3:$L$946,MATCH(Graphs!$CK161,Data!$A$3:$A$946,0),MATCH(Graphs!CN$4,Data!$B$2:$L$2,0)))</f>
        <v>261</v>
      </c>
      <c r="CO161" s="38" t="e">
        <f>IF(INDEX(Data!$B$3:$L$946,MATCH(Graphs!$CK161,Data!$A$3:$A$946,0),MATCH(Graphs!CO$4,Data!$B$2:$L$2,0))="n.q.",NA(),INDEX(Data!$B$3:$L$946,MATCH(Graphs!$CK161,Data!$A$3:$A$946,0),MATCH(Graphs!CO$4,Data!$B$2:$L$2,0)))</f>
        <v>#N/A</v>
      </c>
      <c r="CP161" s="38" t="e">
        <f>IF(INDEX(Data!$B$3:$L$946,MATCH(Graphs!$CK161,Data!$A$3:$A$946,0),MATCH(Graphs!CP$4,Data!$B$2:$L$2,0))="n.q.",NA(),INDEX(Data!$B$3:$L$946,MATCH(Graphs!$CK161,Data!$A$3:$A$946,0),MATCH(Graphs!CP$4,Data!$B$2:$L$2,0)))</f>
        <v>#N/A</v>
      </c>
      <c r="CR161" s="38">
        <f>IF(INDEX(Data!$P$3:$Z$946,MATCH(Graphs!$CK161,Data!$A$3:$A$946,0),MATCH(Graphs!CR$4,Data!$P$2:$Z$2,0))="n.q.",NA(),INDEX(Data!$P$3:$Z$946,MATCH(Graphs!$CK161,Data!$A$3:$A$946,0),MATCH(Graphs!CR$4,Data!$P$2:$Z$2,0)))</f>
        <v>212.82029598308665</v>
      </c>
      <c r="CS161" s="38">
        <f>IF(INDEX(Data!$P$3:$Z$946,MATCH(Graphs!$CK161,Data!$A$3:$A$946,0),MATCH(Graphs!CS$4,Data!$P$2:$Z$2,0))="n.q.",NA(),INDEX(Data!$P$3:$Z$946,MATCH(Graphs!$CK161,Data!$A$3:$A$946,0),MATCH(Graphs!CS$4,Data!$P$2:$Z$2,0)))</f>
        <v>227.44</v>
      </c>
      <c r="CT161" s="38">
        <f>IF(INDEX(Data!$P$3:$Z$946,MATCH(Graphs!$CK161,Data!$A$3:$A$946,0),MATCH(Graphs!CT$4,Data!$P$2:$Z$2,0))="n.q.",NA(),INDEX(Data!$P$3:$Z$946,MATCH(Graphs!$CK161,Data!$A$3:$A$946,0),MATCH(Graphs!CT$4,Data!$P$2:$Z$2,0)))</f>
        <v>222.83298097251583</v>
      </c>
      <c r="CU161" s="38" t="e">
        <f>IF(INDEX(Data!$P$3:$Z$946,MATCH(Graphs!$CK161,Data!$A$3:$A$946,0),MATCH(Graphs!CU$4,Data!$P$2:$Z$2,0))="n.q.",NA(),INDEX(Data!$P$3:$Z$946,MATCH(Graphs!$CK161,Data!$A$3:$A$946,0),MATCH(Graphs!CU$4,Data!$P$2:$Z$2,0)))</f>
        <v>#N/A</v>
      </c>
      <c r="CV161" s="38" t="e">
        <f>IF(INDEX(Data!$P$3:$Z$946,MATCH(Graphs!$CK161,Data!$A$3:$A$946,0),MATCH(Graphs!CV$4,Data!$P$2:$Z$2,0))="n.q.",NA(),INDEX(Data!$P$3:$Z$946,MATCH(Graphs!$CK161,Data!$A$3:$A$946,0),MATCH(Graphs!CV$4,Data!$P$2:$Z$2,0)))</f>
        <v>#N/A</v>
      </c>
    </row>
    <row r="162" spans="89:100" ht="14.25" customHeight="1" x14ac:dyDescent="0.35">
      <c r="CK162" s="37">
        <f>Data!A160</f>
        <v>44272</v>
      </c>
      <c r="CL162" s="38">
        <f>IF(INDEX(Data!$B$3:$L$946,MATCH(Graphs!$CK162,Data!$A$3:$A$946,0),MATCH(Graphs!CL$4,Data!$B$2:$L$2,0))="n.q.",NA(),INDEX(Data!$B$3:$L$946,MATCH(Graphs!$CK162,Data!$A$3:$A$946,0),MATCH(Graphs!CL$4,Data!$B$2:$L$2,0)))</f>
        <v>275.19</v>
      </c>
      <c r="CM162" s="38">
        <f>IF(INDEX(Data!$B$3:$L$946,MATCH(Graphs!$CK162,Data!$A$3:$A$946,0),MATCH(Graphs!CM$4,Data!$B$2:$L$2,0))="n.q.",NA(),INDEX(Data!$B$3:$L$946,MATCH(Graphs!$CK162,Data!$A$3:$A$946,0),MATCH(Graphs!CM$4,Data!$B$2:$L$2,0)))</f>
        <v>275.20999999999998</v>
      </c>
      <c r="CN162" s="38">
        <f>IF(INDEX(Data!$B$3:$L$946,MATCH(Graphs!$CK162,Data!$A$3:$A$946,0),MATCH(Graphs!CN$4,Data!$B$2:$L$2,0))="n.q.",NA(),INDEX(Data!$B$3:$L$946,MATCH(Graphs!$CK162,Data!$A$3:$A$946,0),MATCH(Graphs!CN$4,Data!$B$2:$L$2,0)))</f>
        <v>271</v>
      </c>
      <c r="CO162" s="38" t="e">
        <f>IF(INDEX(Data!$B$3:$L$946,MATCH(Graphs!$CK162,Data!$A$3:$A$946,0),MATCH(Graphs!CO$4,Data!$B$2:$L$2,0))="n.q.",NA(),INDEX(Data!$B$3:$L$946,MATCH(Graphs!$CK162,Data!$A$3:$A$946,0),MATCH(Graphs!CO$4,Data!$B$2:$L$2,0)))</f>
        <v>#N/A</v>
      </c>
      <c r="CP162" s="38" t="e">
        <f>IF(INDEX(Data!$B$3:$L$946,MATCH(Graphs!$CK162,Data!$A$3:$A$946,0),MATCH(Graphs!CP$4,Data!$B$2:$L$2,0))="n.q.",NA(),INDEX(Data!$B$3:$L$946,MATCH(Graphs!$CK162,Data!$A$3:$A$946,0),MATCH(Graphs!CP$4,Data!$B$2:$L$2,0)))</f>
        <v>#N/A</v>
      </c>
      <c r="CR162" s="38">
        <f>IF(INDEX(Data!$P$3:$Z$946,MATCH(Graphs!$CK162,Data!$A$3:$A$946,0),MATCH(Graphs!CR$4,Data!$P$2:$Z$2,0))="n.q.",NA(),INDEX(Data!$P$3:$Z$946,MATCH(Graphs!$CK162,Data!$A$3:$A$946,0),MATCH(Graphs!CR$4,Data!$P$2:$Z$2,0)))</f>
        <v>212.26169480137733</v>
      </c>
      <c r="CS162" s="38">
        <f>IF(INDEX(Data!$P$3:$Z$946,MATCH(Graphs!$CK162,Data!$A$3:$A$946,0),MATCH(Graphs!CS$4,Data!$P$2:$Z$2,0))="n.q.",NA(),INDEX(Data!$P$3:$Z$946,MATCH(Graphs!$CK162,Data!$A$3:$A$946,0),MATCH(Graphs!CS$4,Data!$P$2:$Z$2,0)))</f>
        <v>229.44</v>
      </c>
      <c r="CT162" s="38">
        <f>IF(INDEX(Data!$P$3:$Z$946,MATCH(Graphs!$CK162,Data!$A$3:$A$946,0),MATCH(Graphs!CT$4,Data!$P$2:$Z$2,0))="n.q.",NA(),INDEX(Data!$P$3:$Z$946,MATCH(Graphs!$CK162,Data!$A$3:$A$946,0),MATCH(Graphs!CT$4,Data!$P$2:$Z$2,0)))</f>
        <v>222.55815906609556</v>
      </c>
      <c r="CU162" s="38" t="e">
        <f>IF(INDEX(Data!$P$3:$Z$946,MATCH(Graphs!$CK162,Data!$A$3:$A$946,0),MATCH(Graphs!CU$4,Data!$P$2:$Z$2,0))="n.q.",NA(),INDEX(Data!$P$3:$Z$946,MATCH(Graphs!$CK162,Data!$A$3:$A$946,0),MATCH(Graphs!CU$4,Data!$P$2:$Z$2,0)))</f>
        <v>#N/A</v>
      </c>
      <c r="CV162" s="38" t="e">
        <f>IF(INDEX(Data!$P$3:$Z$946,MATCH(Graphs!$CK162,Data!$A$3:$A$946,0),MATCH(Graphs!CV$4,Data!$P$2:$Z$2,0))="n.q.",NA(),INDEX(Data!$P$3:$Z$946,MATCH(Graphs!$CK162,Data!$A$3:$A$946,0),MATCH(Graphs!CV$4,Data!$P$2:$Z$2,0)))</f>
        <v>#N/A</v>
      </c>
    </row>
    <row r="163" spans="89:100" ht="14.25" customHeight="1" x14ac:dyDescent="0.35">
      <c r="CK163" s="37">
        <f>Data!A161</f>
        <v>44265</v>
      </c>
      <c r="CL163" s="38">
        <f>IF(INDEX(Data!$B$3:$L$946,MATCH(Graphs!$CK163,Data!$A$3:$A$946,0),MATCH(Graphs!CL$4,Data!$B$2:$L$2,0))="n.q.",NA(),INDEX(Data!$B$3:$L$946,MATCH(Graphs!$CK163,Data!$A$3:$A$946,0),MATCH(Graphs!CL$4,Data!$B$2:$L$2,0)))</f>
        <v>288.20999999999998</v>
      </c>
      <c r="CM163" s="38">
        <f>IF(INDEX(Data!$B$3:$L$946,MATCH(Graphs!$CK163,Data!$A$3:$A$946,0),MATCH(Graphs!CM$4,Data!$B$2:$L$2,0))="n.q.",NA(),INDEX(Data!$B$3:$L$946,MATCH(Graphs!$CK163,Data!$A$3:$A$946,0),MATCH(Graphs!CM$4,Data!$B$2:$L$2,0)))</f>
        <v>280.91000000000003</v>
      </c>
      <c r="CN163" s="38">
        <f>IF(INDEX(Data!$B$3:$L$946,MATCH(Graphs!$CK163,Data!$A$3:$A$946,0),MATCH(Graphs!CN$4,Data!$B$2:$L$2,0))="n.q.",NA(),INDEX(Data!$B$3:$L$946,MATCH(Graphs!$CK163,Data!$A$3:$A$946,0),MATCH(Graphs!CN$4,Data!$B$2:$L$2,0)))</f>
        <v>280</v>
      </c>
      <c r="CO163" s="38" t="e">
        <f>IF(INDEX(Data!$B$3:$L$946,MATCH(Graphs!$CK163,Data!$A$3:$A$946,0),MATCH(Graphs!CO$4,Data!$B$2:$L$2,0))="n.q.",NA(),INDEX(Data!$B$3:$L$946,MATCH(Graphs!$CK163,Data!$A$3:$A$946,0),MATCH(Graphs!CO$4,Data!$B$2:$L$2,0)))</f>
        <v>#N/A</v>
      </c>
      <c r="CP163" s="38" t="e">
        <f>IF(INDEX(Data!$B$3:$L$946,MATCH(Graphs!$CK163,Data!$A$3:$A$946,0),MATCH(Graphs!CP$4,Data!$B$2:$L$2,0))="n.q.",NA(),INDEX(Data!$B$3:$L$946,MATCH(Graphs!$CK163,Data!$A$3:$A$946,0),MATCH(Graphs!CP$4,Data!$B$2:$L$2,0)))</f>
        <v>#N/A</v>
      </c>
      <c r="CR163" s="38">
        <f>IF(INDEX(Data!$P$3:$Z$946,MATCH(Graphs!$CK163,Data!$A$3:$A$946,0),MATCH(Graphs!CR$4,Data!$P$2:$Z$2,0))="n.q.",NA(),INDEX(Data!$P$3:$Z$946,MATCH(Graphs!$CK163,Data!$A$3:$A$946,0),MATCH(Graphs!CR$4,Data!$P$2:$Z$2,0)))</f>
        <v>207.81197443659602</v>
      </c>
      <c r="CS163" s="38">
        <f>IF(INDEX(Data!$P$3:$Z$946,MATCH(Graphs!$CK163,Data!$A$3:$A$946,0),MATCH(Graphs!CS$4,Data!$P$2:$Z$2,0))="n.q.",NA(),INDEX(Data!$P$3:$Z$946,MATCH(Graphs!$CK163,Data!$A$3:$A$946,0),MATCH(Graphs!CS$4,Data!$P$2:$Z$2,0)))</f>
        <v>230.94</v>
      </c>
      <c r="CT163" s="38">
        <f>IF(INDEX(Data!$P$3:$Z$946,MATCH(Graphs!$CK163,Data!$A$3:$A$946,0),MATCH(Graphs!CT$4,Data!$P$2:$Z$2,0))="n.q.",NA(),INDEX(Data!$P$3:$Z$946,MATCH(Graphs!$CK163,Data!$A$3:$A$946,0),MATCH(Graphs!CT$4,Data!$P$2:$Z$2,0)))</f>
        <v>220.31617894382777</v>
      </c>
      <c r="CU163" s="38" t="e">
        <f>IF(INDEX(Data!$P$3:$Z$946,MATCH(Graphs!$CK163,Data!$A$3:$A$946,0),MATCH(Graphs!CU$4,Data!$P$2:$Z$2,0))="n.q.",NA(),INDEX(Data!$P$3:$Z$946,MATCH(Graphs!$CK163,Data!$A$3:$A$946,0),MATCH(Graphs!CU$4,Data!$P$2:$Z$2,0)))</f>
        <v>#N/A</v>
      </c>
      <c r="CV163" s="38" t="e">
        <f>IF(INDEX(Data!$P$3:$Z$946,MATCH(Graphs!$CK163,Data!$A$3:$A$946,0),MATCH(Graphs!CV$4,Data!$P$2:$Z$2,0))="n.q.",NA(),INDEX(Data!$P$3:$Z$946,MATCH(Graphs!$CK163,Data!$A$3:$A$946,0),MATCH(Graphs!CV$4,Data!$P$2:$Z$2,0)))</f>
        <v>#N/A</v>
      </c>
    </row>
    <row r="164" spans="89:100" ht="14.25" customHeight="1" x14ac:dyDescent="0.35">
      <c r="CK164" s="37">
        <f>Data!A162</f>
        <v>44258</v>
      </c>
      <c r="CL164" s="38">
        <f>IF(INDEX(Data!$B$3:$L$946,MATCH(Graphs!$CK164,Data!$A$3:$A$946,0),MATCH(Graphs!CL$4,Data!$B$2:$L$2,0))="n.q.",NA(),INDEX(Data!$B$3:$L$946,MATCH(Graphs!$CK164,Data!$A$3:$A$946,0),MATCH(Graphs!CL$4,Data!$B$2:$L$2,0)))</f>
        <v>296.04000000000002</v>
      </c>
      <c r="CM164" s="38">
        <f>IF(INDEX(Data!$B$3:$L$946,MATCH(Graphs!$CK164,Data!$A$3:$A$946,0),MATCH(Graphs!CM$4,Data!$B$2:$L$2,0))="n.q.",NA(),INDEX(Data!$B$3:$L$946,MATCH(Graphs!$CK164,Data!$A$3:$A$946,0),MATCH(Graphs!CM$4,Data!$B$2:$L$2,0)))</f>
        <v>283.85000000000002</v>
      </c>
      <c r="CN164" s="38">
        <f>IF(INDEX(Data!$B$3:$L$946,MATCH(Graphs!$CK164,Data!$A$3:$A$946,0),MATCH(Graphs!CN$4,Data!$B$2:$L$2,0))="n.q.",NA(),INDEX(Data!$B$3:$L$946,MATCH(Graphs!$CK164,Data!$A$3:$A$946,0),MATCH(Graphs!CN$4,Data!$B$2:$L$2,0)))</f>
        <v>284</v>
      </c>
      <c r="CO164" s="38" t="e">
        <f>IF(INDEX(Data!$B$3:$L$946,MATCH(Graphs!$CK164,Data!$A$3:$A$946,0),MATCH(Graphs!CO$4,Data!$B$2:$L$2,0))="n.q.",NA(),INDEX(Data!$B$3:$L$946,MATCH(Graphs!$CK164,Data!$A$3:$A$946,0),MATCH(Graphs!CO$4,Data!$B$2:$L$2,0)))</f>
        <v>#N/A</v>
      </c>
      <c r="CP164" s="38" t="e">
        <f>IF(INDEX(Data!$B$3:$L$946,MATCH(Graphs!$CK164,Data!$A$3:$A$946,0),MATCH(Graphs!CP$4,Data!$B$2:$L$2,0))="n.q.",NA(),INDEX(Data!$B$3:$L$946,MATCH(Graphs!$CK164,Data!$A$3:$A$946,0),MATCH(Graphs!CP$4,Data!$B$2:$L$2,0)))</f>
        <v>#N/A</v>
      </c>
      <c r="CR164" s="38">
        <f>IF(INDEX(Data!$P$3:$Z$946,MATCH(Graphs!$CK164,Data!$A$3:$A$946,0),MATCH(Graphs!CR$4,Data!$P$2:$Z$2,0))="n.q.",NA(),INDEX(Data!$P$3:$Z$946,MATCH(Graphs!$CK164,Data!$A$3:$A$946,0),MATCH(Graphs!CR$4,Data!$P$2:$Z$2,0)))</f>
        <v>207.9017264276228</v>
      </c>
      <c r="CS164" s="38" t="e">
        <f>IF(INDEX(Data!$P$3:$Z$946,MATCH(Graphs!$CK164,Data!$A$3:$A$946,0),MATCH(Graphs!CS$4,Data!$P$2:$Z$2,0))="n.q.",NA(),INDEX(Data!$P$3:$Z$946,MATCH(Graphs!$CK164,Data!$A$3:$A$946,0),MATCH(Graphs!CS$4,Data!$P$2:$Z$2,0)))</f>
        <v>#N/A</v>
      </c>
      <c r="CT164" s="38">
        <f>IF(INDEX(Data!$P$3:$Z$946,MATCH(Graphs!$CK164,Data!$A$3:$A$946,0),MATCH(Graphs!CT$4,Data!$P$2:$Z$2,0))="n.q.",NA(),INDEX(Data!$P$3:$Z$946,MATCH(Graphs!$CK164,Data!$A$3:$A$946,0),MATCH(Graphs!CT$4,Data!$P$2:$Z$2,0)))</f>
        <v>219.1235059760956</v>
      </c>
      <c r="CU164" s="38" t="e">
        <f>IF(INDEX(Data!$P$3:$Z$946,MATCH(Graphs!$CK164,Data!$A$3:$A$946,0),MATCH(Graphs!CU$4,Data!$P$2:$Z$2,0))="n.q.",NA(),INDEX(Data!$P$3:$Z$946,MATCH(Graphs!$CK164,Data!$A$3:$A$946,0),MATCH(Graphs!CU$4,Data!$P$2:$Z$2,0)))</f>
        <v>#N/A</v>
      </c>
      <c r="CV164" s="38" t="e">
        <f>IF(INDEX(Data!$P$3:$Z$946,MATCH(Graphs!$CK164,Data!$A$3:$A$946,0),MATCH(Graphs!CV$4,Data!$P$2:$Z$2,0))="n.q.",NA(),INDEX(Data!$P$3:$Z$946,MATCH(Graphs!$CK164,Data!$A$3:$A$946,0),MATCH(Graphs!CV$4,Data!$P$2:$Z$2,0)))</f>
        <v>#N/A</v>
      </c>
    </row>
    <row r="165" spans="89:100" ht="14.25" customHeight="1" x14ac:dyDescent="0.35">
      <c r="CK165" s="37">
        <f>Data!A163</f>
        <v>44251</v>
      </c>
      <c r="CL165" s="38">
        <f>IF(INDEX(Data!$B$3:$L$946,MATCH(Graphs!$CK165,Data!$A$3:$A$946,0),MATCH(Graphs!CL$4,Data!$B$2:$L$2,0))="n.q.",NA(),INDEX(Data!$B$3:$L$946,MATCH(Graphs!$CK165,Data!$A$3:$A$946,0),MATCH(Graphs!CL$4,Data!$B$2:$L$2,0)))</f>
        <v>300.24</v>
      </c>
      <c r="CM165" s="38">
        <f>IF(INDEX(Data!$B$3:$L$946,MATCH(Graphs!$CK165,Data!$A$3:$A$946,0),MATCH(Graphs!CM$4,Data!$B$2:$L$2,0))="n.q.",NA(),INDEX(Data!$B$3:$L$946,MATCH(Graphs!$CK165,Data!$A$3:$A$946,0),MATCH(Graphs!CM$4,Data!$B$2:$L$2,0)))</f>
        <v>297.99</v>
      </c>
      <c r="CN165" s="38">
        <f>IF(INDEX(Data!$B$3:$L$946,MATCH(Graphs!$CK165,Data!$A$3:$A$946,0),MATCH(Graphs!CN$4,Data!$B$2:$L$2,0))="n.q.",NA(),INDEX(Data!$B$3:$L$946,MATCH(Graphs!$CK165,Data!$A$3:$A$946,0),MATCH(Graphs!CN$4,Data!$B$2:$L$2,0)))</f>
        <v>282</v>
      </c>
      <c r="CO165" s="38" t="e">
        <f>IF(INDEX(Data!$B$3:$L$946,MATCH(Graphs!$CK165,Data!$A$3:$A$946,0),MATCH(Graphs!CO$4,Data!$B$2:$L$2,0))="n.q.",NA(),INDEX(Data!$B$3:$L$946,MATCH(Graphs!$CK165,Data!$A$3:$A$946,0),MATCH(Graphs!CO$4,Data!$B$2:$L$2,0)))</f>
        <v>#N/A</v>
      </c>
      <c r="CP165" s="38" t="e">
        <f>IF(INDEX(Data!$B$3:$L$946,MATCH(Graphs!$CK165,Data!$A$3:$A$946,0),MATCH(Graphs!CP$4,Data!$B$2:$L$2,0))="n.q.",NA(),INDEX(Data!$B$3:$L$946,MATCH(Graphs!$CK165,Data!$A$3:$A$946,0),MATCH(Graphs!CP$4,Data!$B$2:$L$2,0)))</f>
        <v>#N/A</v>
      </c>
      <c r="CR165" s="38">
        <f>IF(INDEX(Data!$P$3:$Z$946,MATCH(Graphs!$CK165,Data!$A$3:$A$946,0),MATCH(Graphs!CR$4,Data!$P$2:$Z$2,0))="n.q.",NA(),INDEX(Data!$P$3:$Z$946,MATCH(Graphs!$CK165,Data!$A$3:$A$946,0),MATCH(Graphs!CR$4,Data!$P$2:$Z$2,0)))</f>
        <v>209.46813765848839</v>
      </c>
      <c r="CS165" s="38">
        <f>IF(INDEX(Data!$P$3:$Z$946,MATCH(Graphs!$CK165,Data!$A$3:$A$946,0),MATCH(Graphs!CS$4,Data!$P$2:$Z$2,0))="n.q.",NA(),INDEX(Data!$P$3:$Z$946,MATCH(Graphs!$CK165,Data!$A$3:$A$946,0),MATCH(Graphs!CS$4,Data!$P$2:$Z$2,0)))</f>
        <v>234.01000000000002</v>
      </c>
      <c r="CT165" s="38">
        <f>IF(INDEX(Data!$P$3:$Z$946,MATCH(Graphs!$CK165,Data!$A$3:$A$946,0),MATCH(Graphs!CT$4,Data!$P$2:$Z$2,0))="n.q.",NA(),INDEX(Data!$P$3:$Z$946,MATCH(Graphs!$CK165,Data!$A$3:$A$946,0),MATCH(Graphs!CT$4,Data!$P$2:$Z$2,0)))</f>
        <v>217.35550798616831</v>
      </c>
      <c r="CU165" s="38" t="e">
        <f>IF(INDEX(Data!$P$3:$Z$946,MATCH(Graphs!$CK165,Data!$A$3:$A$946,0),MATCH(Graphs!CU$4,Data!$P$2:$Z$2,0))="n.q.",NA(),INDEX(Data!$P$3:$Z$946,MATCH(Graphs!$CK165,Data!$A$3:$A$946,0),MATCH(Graphs!CU$4,Data!$P$2:$Z$2,0)))</f>
        <v>#N/A</v>
      </c>
      <c r="CV165" s="38" t="e">
        <f>IF(INDEX(Data!$P$3:$Z$946,MATCH(Graphs!$CK165,Data!$A$3:$A$946,0),MATCH(Graphs!CV$4,Data!$P$2:$Z$2,0))="n.q.",NA(),INDEX(Data!$P$3:$Z$946,MATCH(Graphs!$CK165,Data!$A$3:$A$946,0),MATCH(Graphs!CV$4,Data!$P$2:$Z$2,0)))</f>
        <v>#N/A</v>
      </c>
    </row>
    <row r="166" spans="89:100" ht="14.25" customHeight="1" x14ac:dyDescent="0.35">
      <c r="CK166" s="37">
        <f>Data!A164</f>
        <v>44244</v>
      </c>
      <c r="CL166" s="38">
        <f>IF(INDEX(Data!$B$3:$L$946,MATCH(Graphs!$CK166,Data!$A$3:$A$946,0),MATCH(Graphs!CL$4,Data!$B$2:$L$2,0))="n.q.",NA(),INDEX(Data!$B$3:$L$946,MATCH(Graphs!$CK166,Data!$A$3:$A$946,0),MATCH(Graphs!CL$4,Data!$B$2:$L$2,0)))</f>
        <v>284.51</v>
      </c>
      <c r="CM166" s="38">
        <f>IF(INDEX(Data!$B$3:$L$946,MATCH(Graphs!$CK166,Data!$A$3:$A$946,0),MATCH(Graphs!CM$4,Data!$B$2:$L$2,0))="n.q.",NA(),INDEX(Data!$B$3:$L$946,MATCH(Graphs!$CK166,Data!$A$3:$A$946,0),MATCH(Graphs!CM$4,Data!$B$2:$L$2,0)))</f>
        <v>286.42</v>
      </c>
      <c r="CN166" s="38">
        <f>IF(INDEX(Data!$B$3:$L$946,MATCH(Graphs!$CK166,Data!$A$3:$A$946,0),MATCH(Graphs!CN$4,Data!$B$2:$L$2,0))="n.q.",NA(),INDEX(Data!$B$3:$L$946,MATCH(Graphs!$CK166,Data!$A$3:$A$946,0),MATCH(Graphs!CN$4,Data!$B$2:$L$2,0)))</f>
        <v>276</v>
      </c>
      <c r="CO166" s="38" t="e">
        <f>IF(INDEX(Data!$B$3:$L$946,MATCH(Graphs!$CK166,Data!$A$3:$A$946,0),MATCH(Graphs!CO$4,Data!$B$2:$L$2,0))="n.q.",NA(),INDEX(Data!$B$3:$L$946,MATCH(Graphs!$CK166,Data!$A$3:$A$946,0),MATCH(Graphs!CO$4,Data!$B$2:$L$2,0)))</f>
        <v>#N/A</v>
      </c>
      <c r="CP166" s="38" t="e">
        <f>IF(INDEX(Data!$B$3:$L$946,MATCH(Graphs!$CK166,Data!$A$3:$A$946,0),MATCH(Graphs!CP$4,Data!$B$2:$L$2,0))="n.q.",NA(),INDEX(Data!$B$3:$L$946,MATCH(Graphs!$CK166,Data!$A$3:$A$946,0),MATCH(Graphs!CP$4,Data!$B$2:$L$2,0)))</f>
        <v>#N/A</v>
      </c>
      <c r="CR166" s="38">
        <f>IF(INDEX(Data!$P$3:$Z$946,MATCH(Graphs!$CK166,Data!$A$3:$A$946,0),MATCH(Graphs!CR$4,Data!$P$2:$Z$2,0))="n.q.",NA(),INDEX(Data!$P$3:$Z$946,MATCH(Graphs!$CK166,Data!$A$3:$A$946,0),MATCH(Graphs!CR$4,Data!$P$2:$Z$2,0)))</f>
        <v>208.92205638474297</v>
      </c>
      <c r="CS166" s="38">
        <f>IF(INDEX(Data!$P$3:$Z$946,MATCH(Graphs!$CK166,Data!$A$3:$A$946,0),MATCH(Graphs!CS$4,Data!$P$2:$Z$2,0))="n.q.",NA(),INDEX(Data!$P$3:$Z$946,MATCH(Graphs!$CK166,Data!$A$3:$A$946,0),MATCH(Graphs!CS$4,Data!$P$2:$Z$2,0)))</f>
        <v>227.76000000000002</v>
      </c>
      <c r="CT166" s="38">
        <f>IF(INDEX(Data!$P$3:$Z$946,MATCH(Graphs!$CK166,Data!$A$3:$A$946,0),MATCH(Graphs!CT$4,Data!$P$2:$Z$2,0))="n.q.",NA(),INDEX(Data!$P$3:$Z$946,MATCH(Graphs!$CK166,Data!$A$3:$A$946,0),MATCH(Graphs!CT$4,Data!$P$2:$Z$2,0)))</f>
        <v>214.75953565505804</v>
      </c>
      <c r="CU166" s="38" t="e">
        <f>IF(INDEX(Data!$P$3:$Z$946,MATCH(Graphs!$CK166,Data!$A$3:$A$946,0),MATCH(Graphs!CU$4,Data!$P$2:$Z$2,0))="n.q.",NA(),INDEX(Data!$P$3:$Z$946,MATCH(Graphs!$CK166,Data!$A$3:$A$946,0),MATCH(Graphs!CU$4,Data!$P$2:$Z$2,0)))</f>
        <v>#N/A</v>
      </c>
      <c r="CV166" s="38" t="e">
        <f>IF(INDEX(Data!$P$3:$Z$946,MATCH(Graphs!$CK166,Data!$A$3:$A$946,0),MATCH(Graphs!CV$4,Data!$P$2:$Z$2,0))="n.q.",NA(),INDEX(Data!$P$3:$Z$946,MATCH(Graphs!$CK166,Data!$A$3:$A$946,0),MATCH(Graphs!CV$4,Data!$P$2:$Z$2,0)))</f>
        <v>#N/A</v>
      </c>
    </row>
    <row r="167" spans="89:100" ht="14.25" customHeight="1" x14ac:dyDescent="0.35">
      <c r="CK167" s="37">
        <f>Data!A165</f>
        <v>44237</v>
      </c>
      <c r="CL167" s="38">
        <f>IF(INDEX(Data!$B$3:$L$946,MATCH(Graphs!$CK167,Data!$A$3:$A$946,0),MATCH(Graphs!CL$4,Data!$B$2:$L$2,0))="n.q.",NA(),INDEX(Data!$B$3:$L$946,MATCH(Graphs!$CK167,Data!$A$3:$A$946,0),MATCH(Graphs!CL$4,Data!$B$2:$L$2,0)))</f>
        <v>279.39999999999998</v>
      </c>
      <c r="CM167" s="38">
        <f>IF(INDEX(Data!$B$3:$L$946,MATCH(Graphs!$CK167,Data!$A$3:$A$946,0),MATCH(Graphs!CM$4,Data!$B$2:$L$2,0))="n.q.",NA(),INDEX(Data!$B$3:$L$946,MATCH(Graphs!$CK167,Data!$A$3:$A$946,0),MATCH(Graphs!CM$4,Data!$B$2:$L$2,0)))</f>
        <v>284.39999999999998</v>
      </c>
      <c r="CN167" s="38">
        <f>IF(INDEX(Data!$B$3:$L$946,MATCH(Graphs!$CK167,Data!$A$3:$A$946,0),MATCH(Graphs!CN$4,Data!$B$2:$L$2,0))="n.q.",NA(),INDEX(Data!$B$3:$L$946,MATCH(Graphs!$CK167,Data!$A$3:$A$946,0),MATCH(Graphs!CN$4,Data!$B$2:$L$2,0)))</f>
        <v>278</v>
      </c>
      <c r="CO167" s="38" t="e">
        <f>IF(INDEX(Data!$B$3:$L$946,MATCH(Graphs!$CK167,Data!$A$3:$A$946,0),MATCH(Graphs!CO$4,Data!$B$2:$L$2,0))="n.q.",NA(),INDEX(Data!$B$3:$L$946,MATCH(Graphs!$CK167,Data!$A$3:$A$946,0),MATCH(Graphs!CO$4,Data!$B$2:$L$2,0)))</f>
        <v>#N/A</v>
      </c>
      <c r="CP167" s="38" t="e">
        <f>IF(INDEX(Data!$B$3:$L$946,MATCH(Graphs!$CK167,Data!$A$3:$A$946,0),MATCH(Graphs!CP$4,Data!$B$2:$L$2,0))="n.q.",NA(),INDEX(Data!$B$3:$L$946,MATCH(Graphs!$CK167,Data!$A$3:$A$946,0),MATCH(Graphs!CP$4,Data!$B$2:$L$2,0)))</f>
        <v>#N/A</v>
      </c>
      <c r="CR167" s="38">
        <f>IF(INDEX(Data!$P$3:$Z$946,MATCH(Graphs!$CK167,Data!$A$3:$A$946,0),MATCH(Graphs!CR$4,Data!$P$2:$Z$2,0))="n.q.",NA(),INDEX(Data!$P$3:$Z$946,MATCH(Graphs!$CK167,Data!$A$3:$A$946,0),MATCH(Graphs!CR$4,Data!$P$2:$Z$2,0)))</f>
        <v>201.75641131359777</v>
      </c>
      <c r="CS167" s="38">
        <f>IF(INDEX(Data!$P$3:$Z$946,MATCH(Graphs!$CK167,Data!$A$3:$A$946,0),MATCH(Graphs!CS$4,Data!$P$2:$Z$2,0))="n.q.",NA(),INDEX(Data!$P$3:$Z$946,MATCH(Graphs!$CK167,Data!$A$3:$A$946,0),MATCH(Graphs!CS$4,Data!$P$2:$Z$2,0)))</f>
        <v>226.51000000000002</v>
      </c>
      <c r="CT167" s="38">
        <f>IF(INDEX(Data!$P$3:$Z$946,MATCH(Graphs!$CK167,Data!$A$3:$A$946,0),MATCH(Graphs!CT$4,Data!$P$2:$Z$2,0))="n.q.",NA(),INDEX(Data!$P$3:$Z$946,MATCH(Graphs!$CK167,Data!$A$3:$A$946,0),MATCH(Graphs!CT$4,Data!$P$2:$Z$2,0)))</f>
        <v>216.04683763502931</v>
      </c>
      <c r="CU167" s="38" t="e">
        <f>IF(INDEX(Data!$P$3:$Z$946,MATCH(Graphs!$CK167,Data!$A$3:$A$946,0),MATCH(Graphs!CU$4,Data!$P$2:$Z$2,0))="n.q.",NA(),INDEX(Data!$P$3:$Z$946,MATCH(Graphs!$CK167,Data!$A$3:$A$946,0),MATCH(Graphs!CU$4,Data!$P$2:$Z$2,0)))</f>
        <v>#N/A</v>
      </c>
      <c r="CV167" s="38" t="e">
        <f>IF(INDEX(Data!$P$3:$Z$946,MATCH(Graphs!$CK167,Data!$A$3:$A$946,0),MATCH(Graphs!CV$4,Data!$P$2:$Z$2,0))="n.q.",NA(),INDEX(Data!$P$3:$Z$946,MATCH(Graphs!$CK167,Data!$A$3:$A$946,0),MATCH(Graphs!CV$4,Data!$P$2:$Z$2,0)))</f>
        <v>#N/A</v>
      </c>
    </row>
    <row r="168" spans="89:100" ht="14.25" customHeight="1" x14ac:dyDescent="0.35">
      <c r="CK168" s="37">
        <f>Data!A166</f>
        <v>44230</v>
      </c>
      <c r="CL168" s="38">
        <f>IF(INDEX(Data!$B$3:$L$946,MATCH(Graphs!$CK168,Data!$A$3:$A$946,0),MATCH(Graphs!CL$4,Data!$B$2:$L$2,0))="n.q.",NA(),INDEX(Data!$B$3:$L$946,MATCH(Graphs!$CK168,Data!$A$3:$A$946,0),MATCH(Graphs!CL$4,Data!$B$2:$L$2,0)))</f>
        <v>279.29000000000002</v>
      </c>
      <c r="CM168" s="38">
        <f>IF(INDEX(Data!$B$3:$L$946,MATCH(Graphs!$CK168,Data!$A$3:$A$946,0),MATCH(Graphs!CM$4,Data!$B$2:$L$2,0))="n.q.",NA(),INDEX(Data!$B$3:$L$946,MATCH(Graphs!$CK168,Data!$A$3:$A$946,0),MATCH(Graphs!CM$4,Data!$B$2:$L$2,0)))</f>
        <v>290.45999999999998</v>
      </c>
      <c r="CN168" s="38">
        <f>IF(INDEX(Data!$B$3:$L$946,MATCH(Graphs!$CK168,Data!$A$3:$A$946,0),MATCH(Graphs!CN$4,Data!$B$2:$L$2,0))="n.q.",NA(),INDEX(Data!$B$3:$L$946,MATCH(Graphs!$CK168,Data!$A$3:$A$946,0),MATCH(Graphs!CN$4,Data!$B$2:$L$2,0)))</f>
        <v>284</v>
      </c>
      <c r="CO168" s="38" t="e">
        <f>IF(INDEX(Data!$B$3:$L$946,MATCH(Graphs!$CK168,Data!$A$3:$A$946,0),MATCH(Graphs!CO$4,Data!$B$2:$L$2,0))="n.q.",NA(),INDEX(Data!$B$3:$L$946,MATCH(Graphs!$CK168,Data!$A$3:$A$946,0),MATCH(Graphs!CO$4,Data!$B$2:$L$2,0)))</f>
        <v>#N/A</v>
      </c>
      <c r="CP168" s="38" t="e">
        <f>IF(INDEX(Data!$B$3:$L$946,MATCH(Graphs!$CK168,Data!$A$3:$A$946,0),MATCH(Graphs!CP$4,Data!$B$2:$L$2,0))="n.q.",NA(),INDEX(Data!$B$3:$L$946,MATCH(Graphs!$CK168,Data!$A$3:$A$946,0),MATCH(Graphs!CP$4,Data!$B$2:$L$2,0)))</f>
        <v>#N/A</v>
      </c>
      <c r="CR168" s="38">
        <f>IF(INDEX(Data!$P$3:$Z$946,MATCH(Graphs!$CK168,Data!$A$3:$A$946,0),MATCH(Graphs!CR$4,Data!$P$2:$Z$2,0))="n.q.",NA(),INDEX(Data!$P$3:$Z$946,MATCH(Graphs!$CK168,Data!$A$3:$A$946,0),MATCH(Graphs!CR$4,Data!$P$2:$Z$2,0)))</f>
        <v>210.97611716734627</v>
      </c>
      <c r="CS168" s="38">
        <f>IF(INDEX(Data!$P$3:$Z$946,MATCH(Graphs!$CK168,Data!$A$3:$A$946,0),MATCH(Graphs!CS$4,Data!$P$2:$Z$2,0))="n.q.",NA(),INDEX(Data!$P$3:$Z$946,MATCH(Graphs!$CK168,Data!$A$3:$A$946,0),MATCH(Graphs!CS$4,Data!$P$2:$Z$2,0)))</f>
        <v>226.01667970375303</v>
      </c>
      <c r="CT168" s="38">
        <f>IF(INDEX(Data!$P$3:$Z$946,MATCH(Graphs!$CK168,Data!$A$3:$A$946,0),MATCH(Graphs!CT$4,Data!$P$2:$Z$2,0))="n.q.",NA(),INDEX(Data!$P$3:$Z$946,MATCH(Graphs!$CK168,Data!$A$3:$A$946,0),MATCH(Graphs!CT$4,Data!$P$2:$Z$2,0)))</f>
        <v>219.68877423649829</v>
      </c>
      <c r="CU168" s="38" t="e">
        <f>IF(INDEX(Data!$P$3:$Z$946,MATCH(Graphs!$CK168,Data!$A$3:$A$946,0),MATCH(Graphs!CU$4,Data!$P$2:$Z$2,0))="n.q.",NA(),INDEX(Data!$P$3:$Z$946,MATCH(Graphs!$CK168,Data!$A$3:$A$946,0),MATCH(Graphs!CU$4,Data!$P$2:$Z$2,0)))</f>
        <v>#N/A</v>
      </c>
      <c r="CV168" s="38" t="e">
        <f>IF(INDEX(Data!$P$3:$Z$946,MATCH(Graphs!$CK168,Data!$A$3:$A$946,0),MATCH(Graphs!CV$4,Data!$P$2:$Z$2,0))="n.q.",NA(),INDEX(Data!$P$3:$Z$946,MATCH(Graphs!$CK168,Data!$A$3:$A$946,0),MATCH(Graphs!CV$4,Data!$P$2:$Z$2,0)))</f>
        <v>#N/A</v>
      </c>
    </row>
    <row r="169" spans="89:100" ht="14.25" customHeight="1" x14ac:dyDescent="0.35">
      <c r="CK169" s="37">
        <f>Data!A167</f>
        <v>44223</v>
      </c>
      <c r="CL169" s="38">
        <f>IF(INDEX(Data!$B$3:$L$946,MATCH(Graphs!$CK169,Data!$A$3:$A$946,0),MATCH(Graphs!CL$4,Data!$B$2:$L$2,0))="n.q.",NA(),INDEX(Data!$B$3:$L$946,MATCH(Graphs!$CK169,Data!$A$3:$A$946,0),MATCH(Graphs!CL$4,Data!$B$2:$L$2,0)))</f>
        <v>289.63</v>
      </c>
      <c r="CM169" s="38">
        <f>IF(INDEX(Data!$B$3:$L$946,MATCH(Graphs!$CK169,Data!$A$3:$A$946,0),MATCH(Graphs!CM$4,Data!$B$2:$L$2,0))="n.q.",NA(),INDEX(Data!$B$3:$L$946,MATCH(Graphs!$CK169,Data!$A$3:$A$946,0),MATCH(Graphs!CM$4,Data!$B$2:$L$2,0)))</f>
        <v>294.58999999999997</v>
      </c>
      <c r="CN169" s="38">
        <f>IF(INDEX(Data!$B$3:$L$946,MATCH(Graphs!$CK169,Data!$A$3:$A$946,0),MATCH(Graphs!CN$4,Data!$B$2:$L$2,0))="n.q.",NA(),INDEX(Data!$B$3:$L$946,MATCH(Graphs!$CK169,Data!$A$3:$A$946,0),MATCH(Graphs!CN$4,Data!$B$2:$L$2,0)))</f>
        <v>287</v>
      </c>
      <c r="CO169" s="38" t="e">
        <f>IF(INDEX(Data!$B$3:$L$946,MATCH(Graphs!$CK169,Data!$A$3:$A$946,0),MATCH(Graphs!CO$4,Data!$B$2:$L$2,0))="n.q.",NA(),INDEX(Data!$B$3:$L$946,MATCH(Graphs!$CK169,Data!$A$3:$A$946,0),MATCH(Graphs!CO$4,Data!$B$2:$L$2,0)))</f>
        <v>#N/A</v>
      </c>
      <c r="CP169" s="38" t="e">
        <f>IF(INDEX(Data!$B$3:$L$946,MATCH(Graphs!$CK169,Data!$A$3:$A$946,0),MATCH(Graphs!CP$4,Data!$B$2:$L$2,0))="n.q.",NA(),INDEX(Data!$B$3:$L$946,MATCH(Graphs!$CK169,Data!$A$3:$A$946,0),MATCH(Graphs!CP$4,Data!$B$2:$L$2,0)))</f>
        <v>#N/A</v>
      </c>
      <c r="CR169" s="38">
        <f>IF(INDEX(Data!$P$3:$Z$946,MATCH(Graphs!$CK169,Data!$A$3:$A$946,0),MATCH(Graphs!CR$4,Data!$P$2:$Z$2,0))="n.q.",NA(),INDEX(Data!$P$3:$Z$946,MATCH(Graphs!$CK169,Data!$A$3:$A$946,0),MATCH(Graphs!CR$4,Data!$P$2:$Z$2,0)))</f>
        <v>203.1121017005118</v>
      </c>
      <c r="CS169" s="38">
        <f>IF(INDEX(Data!$P$3:$Z$946,MATCH(Graphs!$CK169,Data!$A$3:$A$946,0),MATCH(Graphs!CS$4,Data!$P$2:$Z$2,0))="n.q.",NA(),INDEX(Data!$P$3:$Z$946,MATCH(Graphs!$CK169,Data!$A$3:$A$946,0),MATCH(Graphs!CS$4,Data!$P$2:$Z$2,0)))</f>
        <v>225.58000000000004</v>
      </c>
      <c r="CT169" s="38">
        <f>IF(INDEX(Data!$P$3:$Z$946,MATCH(Graphs!$CK169,Data!$A$3:$A$946,0),MATCH(Graphs!CT$4,Data!$P$2:$Z$2,0))="n.q.",NA(),INDEX(Data!$P$3:$Z$946,MATCH(Graphs!$CK169,Data!$A$3:$A$946,0),MATCH(Graphs!CT$4,Data!$P$2:$Z$2,0)))</f>
        <v>216.27868581806175</v>
      </c>
      <c r="CU169" s="38" t="e">
        <f>IF(INDEX(Data!$P$3:$Z$946,MATCH(Graphs!$CK169,Data!$A$3:$A$946,0),MATCH(Graphs!CU$4,Data!$P$2:$Z$2,0))="n.q.",NA(),INDEX(Data!$P$3:$Z$946,MATCH(Graphs!$CK169,Data!$A$3:$A$946,0),MATCH(Graphs!CU$4,Data!$P$2:$Z$2,0)))</f>
        <v>#N/A</v>
      </c>
      <c r="CV169" s="38" t="e">
        <f>IF(INDEX(Data!$P$3:$Z$946,MATCH(Graphs!$CK169,Data!$A$3:$A$946,0),MATCH(Graphs!CV$4,Data!$P$2:$Z$2,0))="n.q.",NA(),INDEX(Data!$P$3:$Z$946,MATCH(Graphs!$CK169,Data!$A$3:$A$946,0),MATCH(Graphs!CV$4,Data!$P$2:$Z$2,0)))</f>
        <v>#N/A</v>
      </c>
    </row>
    <row r="170" spans="89:100" ht="14.25" customHeight="1" x14ac:dyDescent="0.35">
      <c r="CK170" s="37">
        <f>Data!A168</f>
        <v>44216</v>
      </c>
      <c r="CL170" s="38">
        <f>IF(INDEX(Data!$B$3:$L$946,MATCH(Graphs!$CK170,Data!$A$3:$A$946,0),MATCH(Graphs!CL$4,Data!$B$2:$L$2,0))="n.q.",NA(),INDEX(Data!$B$3:$L$946,MATCH(Graphs!$CK170,Data!$A$3:$A$946,0),MATCH(Graphs!CL$4,Data!$B$2:$L$2,0)))</f>
        <v>293.47000000000003</v>
      </c>
      <c r="CM170" s="38">
        <f>IF(INDEX(Data!$B$3:$L$946,MATCH(Graphs!$CK170,Data!$A$3:$A$946,0),MATCH(Graphs!CM$4,Data!$B$2:$L$2,0))="n.q.",NA(),INDEX(Data!$B$3:$L$946,MATCH(Graphs!$CK170,Data!$A$3:$A$946,0),MATCH(Graphs!CM$4,Data!$B$2:$L$2,0)))</f>
        <v>294.68</v>
      </c>
      <c r="CN170" s="38">
        <f>IF(INDEX(Data!$B$3:$L$946,MATCH(Graphs!$CK170,Data!$A$3:$A$946,0),MATCH(Graphs!CN$4,Data!$B$2:$L$2,0))="n.q.",NA(),INDEX(Data!$B$3:$L$946,MATCH(Graphs!$CK170,Data!$A$3:$A$946,0),MATCH(Graphs!CN$4,Data!$B$2:$L$2,0)))</f>
        <v>292</v>
      </c>
      <c r="CO170" s="38" t="e">
        <f>IF(INDEX(Data!$B$3:$L$946,MATCH(Graphs!$CK170,Data!$A$3:$A$946,0),MATCH(Graphs!CO$4,Data!$B$2:$L$2,0))="n.q.",NA(),INDEX(Data!$B$3:$L$946,MATCH(Graphs!$CK170,Data!$A$3:$A$946,0),MATCH(Graphs!CO$4,Data!$B$2:$L$2,0)))</f>
        <v>#N/A</v>
      </c>
      <c r="CP170" s="38" t="e">
        <f>IF(INDEX(Data!$B$3:$L$946,MATCH(Graphs!$CK170,Data!$A$3:$A$946,0),MATCH(Graphs!CP$4,Data!$B$2:$L$2,0))="n.q.",NA(),INDEX(Data!$B$3:$L$946,MATCH(Graphs!$CK170,Data!$A$3:$A$946,0),MATCH(Graphs!CP$4,Data!$B$2:$L$2,0)))</f>
        <v>#N/A</v>
      </c>
      <c r="CR170" s="38">
        <f>IF(INDEX(Data!$P$3:$Z$946,MATCH(Graphs!$CK170,Data!$A$3:$A$946,0),MATCH(Graphs!CR$4,Data!$P$2:$Z$2,0))="n.q.",NA(),INDEX(Data!$P$3:$Z$946,MATCH(Graphs!$CK170,Data!$A$3:$A$946,0),MATCH(Graphs!CR$4,Data!$P$2:$Z$2,0)))</f>
        <v>203.9831418891001</v>
      </c>
      <c r="CS170" s="38">
        <f>IF(INDEX(Data!$P$3:$Z$946,MATCH(Graphs!$CK170,Data!$A$3:$A$946,0),MATCH(Graphs!CS$4,Data!$P$2:$Z$2,0))="n.q.",NA(),INDEX(Data!$P$3:$Z$946,MATCH(Graphs!$CK170,Data!$A$3:$A$946,0),MATCH(Graphs!CS$4,Data!$P$2:$Z$2,0)))</f>
        <v>220.08</v>
      </c>
      <c r="CT170" s="38">
        <f>IF(INDEX(Data!$P$3:$Z$946,MATCH(Graphs!$CK170,Data!$A$3:$A$946,0),MATCH(Graphs!CT$4,Data!$P$2:$Z$2,0))="n.q.",NA(),INDEX(Data!$P$3:$Z$946,MATCH(Graphs!$CK170,Data!$A$3:$A$946,0),MATCH(Graphs!CT$4,Data!$P$2:$Z$2,0)))</f>
        <v>218.99016610197506</v>
      </c>
      <c r="CU170" s="38" t="e">
        <f>IF(INDEX(Data!$P$3:$Z$946,MATCH(Graphs!$CK170,Data!$A$3:$A$946,0),MATCH(Graphs!CU$4,Data!$P$2:$Z$2,0))="n.q.",NA(),INDEX(Data!$P$3:$Z$946,MATCH(Graphs!$CK170,Data!$A$3:$A$946,0),MATCH(Graphs!CU$4,Data!$P$2:$Z$2,0)))</f>
        <v>#N/A</v>
      </c>
      <c r="CV170" s="38" t="e">
        <f>IF(INDEX(Data!$P$3:$Z$946,MATCH(Graphs!$CK170,Data!$A$3:$A$946,0),MATCH(Graphs!CV$4,Data!$P$2:$Z$2,0))="n.q.",NA(),INDEX(Data!$P$3:$Z$946,MATCH(Graphs!$CK170,Data!$A$3:$A$946,0),MATCH(Graphs!CV$4,Data!$P$2:$Z$2,0)))</f>
        <v>#N/A</v>
      </c>
    </row>
    <row r="171" spans="89:100" ht="14.25" customHeight="1" x14ac:dyDescent="0.35">
      <c r="CK171" s="37">
        <f>Data!A169</f>
        <v>44209</v>
      </c>
      <c r="CL171" s="38">
        <f>IF(INDEX(Data!$B$3:$L$946,MATCH(Graphs!$CK171,Data!$A$3:$A$946,0),MATCH(Graphs!CL$4,Data!$B$2:$L$2,0))="n.q.",NA(),INDEX(Data!$B$3:$L$946,MATCH(Graphs!$CK171,Data!$A$3:$A$946,0),MATCH(Graphs!CL$4,Data!$B$2:$L$2,0)))</f>
        <v>287.36</v>
      </c>
      <c r="CM171" s="38">
        <f>IF(INDEX(Data!$B$3:$L$946,MATCH(Graphs!$CK171,Data!$A$3:$A$946,0),MATCH(Graphs!CM$4,Data!$B$2:$L$2,0))="n.q.",NA(),INDEX(Data!$B$3:$L$946,MATCH(Graphs!$CK171,Data!$A$3:$A$946,0),MATCH(Graphs!CM$4,Data!$B$2:$L$2,0)))</f>
        <v>290.55</v>
      </c>
      <c r="CN171" s="38">
        <f>IF(INDEX(Data!$B$3:$L$946,MATCH(Graphs!$CK171,Data!$A$3:$A$946,0),MATCH(Graphs!CN$4,Data!$B$2:$L$2,0))="n.q.",NA(),INDEX(Data!$B$3:$L$946,MATCH(Graphs!$CK171,Data!$A$3:$A$946,0),MATCH(Graphs!CN$4,Data!$B$2:$L$2,0)))</f>
        <v>272</v>
      </c>
      <c r="CO171" s="38" t="e">
        <f>IF(INDEX(Data!$B$3:$L$946,MATCH(Graphs!$CK171,Data!$A$3:$A$946,0),MATCH(Graphs!CO$4,Data!$B$2:$L$2,0))="n.q.",NA(),INDEX(Data!$B$3:$L$946,MATCH(Graphs!$CK171,Data!$A$3:$A$946,0),MATCH(Graphs!CO$4,Data!$B$2:$L$2,0)))</f>
        <v>#N/A</v>
      </c>
      <c r="CP171" s="38" t="e">
        <f>IF(INDEX(Data!$B$3:$L$946,MATCH(Graphs!$CK171,Data!$A$3:$A$946,0),MATCH(Graphs!CP$4,Data!$B$2:$L$2,0))="n.q.",NA(),INDEX(Data!$B$3:$L$946,MATCH(Graphs!$CK171,Data!$A$3:$A$946,0),MATCH(Graphs!CP$4,Data!$B$2:$L$2,0)))</f>
        <v>#N/A</v>
      </c>
      <c r="CR171" s="38">
        <f>IF(INDEX(Data!$P$3:$Z$946,MATCH(Graphs!$CK171,Data!$A$3:$A$946,0),MATCH(Graphs!CR$4,Data!$P$2:$Z$2,0))="n.q.",NA(),INDEX(Data!$P$3:$Z$946,MATCH(Graphs!$CK171,Data!$A$3:$A$946,0),MATCH(Graphs!CR$4,Data!$P$2:$Z$2,0)))</f>
        <v>206.93736643103733</v>
      </c>
      <c r="CS171" s="38">
        <f>IF(INDEX(Data!$P$3:$Z$946,MATCH(Graphs!$CK171,Data!$A$3:$A$946,0),MATCH(Graphs!CS$4,Data!$P$2:$Z$2,0))="n.q.",NA(),INDEX(Data!$P$3:$Z$946,MATCH(Graphs!$CK171,Data!$A$3:$A$946,0),MATCH(Graphs!CS$4,Data!$P$2:$Z$2,0)))</f>
        <v>223.58</v>
      </c>
      <c r="CT171" s="38">
        <f>IF(INDEX(Data!$P$3:$Z$946,MATCH(Graphs!$CK171,Data!$A$3:$A$946,0),MATCH(Graphs!CT$4,Data!$P$2:$Z$2,0))="n.q.",NA(),INDEX(Data!$P$3:$Z$946,MATCH(Graphs!$CK171,Data!$A$3:$A$946,0),MATCH(Graphs!CT$4,Data!$P$2:$Z$2,0)))</f>
        <v>213.71034029261878</v>
      </c>
      <c r="CU171" s="38" t="e">
        <f>IF(INDEX(Data!$P$3:$Z$946,MATCH(Graphs!$CK171,Data!$A$3:$A$946,0),MATCH(Graphs!CU$4,Data!$P$2:$Z$2,0))="n.q.",NA(),INDEX(Data!$P$3:$Z$946,MATCH(Graphs!$CK171,Data!$A$3:$A$946,0),MATCH(Graphs!CU$4,Data!$P$2:$Z$2,0)))</f>
        <v>#N/A</v>
      </c>
      <c r="CV171" s="38" t="e">
        <f>IF(INDEX(Data!$P$3:$Z$946,MATCH(Graphs!$CK171,Data!$A$3:$A$946,0),MATCH(Graphs!CV$4,Data!$P$2:$Z$2,0))="n.q.",NA(),INDEX(Data!$P$3:$Z$946,MATCH(Graphs!$CK171,Data!$A$3:$A$946,0),MATCH(Graphs!CV$4,Data!$P$2:$Z$2,0)))</f>
        <v>#N/A</v>
      </c>
    </row>
    <row r="172" spans="89:100" ht="14.25" customHeight="1" x14ac:dyDescent="0.35">
      <c r="CK172" s="37">
        <f>Data!A170</f>
        <v>44202</v>
      </c>
      <c r="CL172" s="38">
        <f>IF(INDEX(Data!$B$3:$L$946,MATCH(Graphs!$CK172,Data!$A$3:$A$946,0),MATCH(Graphs!CL$4,Data!$B$2:$L$2,0))="n.q.",NA(),INDEX(Data!$B$3:$L$946,MATCH(Graphs!$CK172,Data!$A$3:$A$946,0),MATCH(Graphs!CL$4,Data!$B$2:$L$2,0)))</f>
        <v>278.20999999999998</v>
      </c>
      <c r="CM172" s="38">
        <f>IF(INDEX(Data!$B$3:$L$946,MATCH(Graphs!$CK172,Data!$A$3:$A$946,0),MATCH(Graphs!CM$4,Data!$B$2:$L$2,0))="n.q.",NA(),INDEX(Data!$B$3:$L$946,MATCH(Graphs!$CK172,Data!$A$3:$A$946,0),MATCH(Graphs!CM$4,Data!$B$2:$L$2,0)))</f>
        <v>282.38</v>
      </c>
      <c r="CN172" s="38">
        <f>IF(INDEX(Data!$B$3:$L$946,MATCH(Graphs!$CK172,Data!$A$3:$A$946,0),MATCH(Graphs!CN$4,Data!$B$2:$L$2,0))="n.q.",NA(),INDEX(Data!$B$3:$L$946,MATCH(Graphs!$CK172,Data!$A$3:$A$946,0),MATCH(Graphs!CN$4,Data!$B$2:$L$2,0)))</f>
        <v>267</v>
      </c>
      <c r="CO172" s="38" t="e">
        <f>IF(INDEX(Data!$B$3:$L$946,MATCH(Graphs!$CK172,Data!$A$3:$A$946,0),MATCH(Graphs!CO$4,Data!$B$2:$L$2,0))="n.q.",NA(),INDEX(Data!$B$3:$L$946,MATCH(Graphs!$CK172,Data!$A$3:$A$946,0),MATCH(Graphs!CO$4,Data!$B$2:$L$2,0)))</f>
        <v>#N/A</v>
      </c>
      <c r="CP172" s="38" t="e">
        <f>IF(INDEX(Data!$B$3:$L$946,MATCH(Graphs!$CK172,Data!$A$3:$A$946,0),MATCH(Graphs!CP$4,Data!$B$2:$L$2,0))="n.q.",NA(),INDEX(Data!$B$3:$L$946,MATCH(Graphs!$CK172,Data!$A$3:$A$946,0),MATCH(Graphs!CP$4,Data!$B$2:$L$2,0)))</f>
        <v>#N/A</v>
      </c>
      <c r="CR172" s="38">
        <f>IF(INDEX(Data!$P$3:$Z$946,MATCH(Graphs!$CK172,Data!$A$3:$A$946,0),MATCH(Graphs!CR$4,Data!$P$2:$Z$2,0))="n.q.",NA(),INDEX(Data!$P$3:$Z$946,MATCH(Graphs!$CK172,Data!$A$3:$A$946,0),MATCH(Graphs!CR$4,Data!$P$2:$Z$2,0)))</f>
        <v>194.64256767709514</v>
      </c>
      <c r="CS172" s="38">
        <f>IF(INDEX(Data!$P$3:$Z$946,MATCH(Graphs!$CK172,Data!$A$3:$A$946,0),MATCH(Graphs!CS$4,Data!$P$2:$Z$2,0))="n.q.",NA(),INDEX(Data!$P$3:$Z$946,MATCH(Graphs!$CK172,Data!$A$3:$A$946,0),MATCH(Graphs!CS$4,Data!$P$2:$Z$2,0)))</f>
        <v>215.58000000000004</v>
      </c>
      <c r="CT172" s="38">
        <f>IF(INDEX(Data!$P$3:$Z$946,MATCH(Graphs!$CK172,Data!$A$3:$A$946,0),MATCH(Graphs!CT$4,Data!$P$2:$Z$2,0))="n.q.",NA(),INDEX(Data!$P$3:$Z$946,MATCH(Graphs!$CK172,Data!$A$3:$A$946,0),MATCH(Graphs!CT$4,Data!$P$2:$Z$2,0)))</f>
        <v>197.76300859134381</v>
      </c>
      <c r="CU172" s="38" t="e">
        <f>IF(INDEX(Data!$P$3:$Z$946,MATCH(Graphs!$CK172,Data!$A$3:$A$946,0),MATCH(Graphs!CU$4,Data!$P$2:$Z$2,0))="n.q.",NA(),INDEX(Data!$P$3:$Z$946,MATCH(Graphs!$CK172,Data!$A$3:$A$946,0),MATCH(Graphs!CU$4,Data!$P$2:$Z$2,0)))</f>
        <v>#N/A</v>
      </c>
      <c r="CV172" s="38" t="e">
        <f>IF(INDEX(Data!$P$3:$Z$946,MATCH(Graphs!$CK172,Data!$A$3:$A$946,0),MATCH(Graphs!CV$4,Data!$P$2:$Z$2,0))="n.q.",NA(),INDEX(Data!$P$3:$Z$946,MATCH(Graphs!$CK172,Data!$A$3:$A$946,0),MATCH(Graphs!CV$4,Data!$P$2:$Z$2,0)))</f>
        <v>#N/A</v>
      </c>
    </row>
    <row r="173" spans="89:100" ht="14.25" customHeight="1" x14ac:dyDescent="0.35">
      <c r="CK173" s="37">
        <f>Data!A171</f>
        <v>44195</v>
      </c>
      <c r="CL173" s="38">
        <f>IF(INDEX(Data!$B$3:$L$946,MATCH(Graphs!$CK173,Data!$A$3:$A$946,0),MATCH(Graphs!CL$4,Data!$B$2:$L$2,0))="n.q.",NA(),INDEX(Data!$B$3:$L$946,MATCH(Graphs!$CK173,Data!$A$3:$A$946,0),MATCH(Graphs!CL$4,Data!$B$2:$L$2,0)))</f>
        <v>271.88</v>
      </c>
      <c r="CM173" s="38">
        <f>IF(INDEX(Data!$B$3:$L$946,MATCH(Graphs!$CK173,Data!$A$3:$A$946,0),MATCH(Graphs!CM$4,Data!$B$2:$L$2,0))="n.q.",NA(),INDEX(Data!$B$3:$L$946,MATCH(Graphs!$CK173,Data!$A$3:$A$946,0),MATCH(Graphs!CM$4,Data!$B$2:$L$2,0)))</f>
        <v>281.55</v>
      </c>
      <c r="CN173" s="38">
        <f>IF(INDEX(Data!$B$3:$L$946,MATCH(Graphs!$CK173,Data!$A$3:$A$946,0),MATCH(Graphs!CN$4,Data!$B$2:$L$2,0))="n.q.",NA(),INDEX(Data!$B$3:$L$946,MATCH(Graphs!$CK173,Data!$A$3:$A$946,0),MATCH(Graphs!CN$4,Data!$B$2:$L$2,0)))</f>
        <v>256</v>
      </c>
      <c r="CO173" s="38" t="e">
        <f>IF(INDEX(Data!$B$3:$L$946,MATCH(Graphs!$CK173,Data!$A$3:$A$946,0),MATCH(Graphs!CO$4,Data!$B$2:$L$2,0))="n.q.",NA(),INDEX(Data!$B$3:$L$946,MATCH(Graphs!$CK173,Data!$A$3:$A$946,0),MATCH(Graphs!CO$4,Data!$B$2:$L$2,0)))</f>
        <v>#N/A</v>
      </c>
      <c r="CP173" s="38" t="e">
        <f>IF(INDEX(Data!$B$3:$L$946,MATCH(Graphs!$CK173,Data!$A$3:$A$946,0),MATCH(Graphs!CP$4,Data!$B$2:$L$2,0))="n.q.",NA(),INDEX(Data!$B$3:$L$946,MATCH(Graphs!$CK173,Data!$A$3:$A$946,0),MATCH(Graphs!CP$4,Data!$B$2:$L$2,0)))</f>
        <v>#N/A</v>
      </c>
      <c r="CR173" s="38">
        <f>IF(INDEX(Data!$P$3:$Z$946,MATCH(Graphs!$CK173,Data!$A$3:$A$946,0),MATCH(Graphs!CR$4,Data!$P$2:$Z$2,0))="n.q.",NA(),INDEX(Data!$P$3:$Z$946,MATCH(Graphs!$CK173,Data!$A$3:$A$946,0),MATCH(Graphs!CR$4,Data!$P$2:$Z$2,0)))</f>
        <v>188.97483918247701</v>
      </c>
      <c r="CS173" s="38" t="e">
        <f>IF(INDEX(Data!$P$3:$Z$946,MATCH(Graphs!$CK173,Data!$A$3:$A$946,0),MATCH(Graphs!CS$4,Data!$P$2:$Z$2,0))="n.q.",NA(),INDEX(Data!$P$3:$Z$946,MATCH(Graphs!$CK173,Data!$A$3:$A$946,0),MATCH(Graphs!CS$4,Data!$P$2:$Z$2,0)))</f>
        <v>#N/A</v>
      </c>
      <c r="CT173" s="38">
        <f>IF(INDEX(Data!$P$3:$Z$946,MATCH(Graphs!$CK173,Data!$A$3:$A$946,0),MATCH(Graphs!CT$4,Data!$P$2:$Z$2,0))="n.q.",NA(),INDEX(Data!$P$3:$Z$946,MATCH(Graphs!$CK173,Data!$A$3:$A$946,0),MATCH(Graphs!CT$4,Data!$P$2:$Z$2,0)))</f>
        <v>190.53822978584807</v>
      </c>
      <c r="CU173" s="38" t="e">
        <f>IF(INDEX(Data!$P$3:$Z$946,MATCH(Graphs!$CK173,Data!$A$3:$A$946,0),MATCH(Graphs!CU$4,Data!$P$2:$Z$2,0))="n.q.",NA(),INDEX(Data!$P$3:$Z$946,MATCH(Graphs!$CK173,Data!$A$3:$A$946,0),MATCH(Graphs!CU$4,Data!$P$2:$Z$2,0)))</f>
        <v>#N/A</v>
      </c>
      <c r="CV173" s="38" t="e">
        <f>IF(INDEX(Data!$P$3:$Z$946,MATCH(Graphs!$CK173,Data!$A$3:$A$946,0),MATCH(Graphs!CV$4,Data!$P$2:$Z$2,0))="n.q.",NA(),INDEX(Data!$P$3:$Z$946,MATCH(Graphs!$CK173,Data!$A$3:$A$946,0),MATCH(Graphs!CV$4,Data!$P$2:$Z$2,0)))</f>
        <v>#N/A</v>
      </c>
    </row>
    <row r="174" spans="89:100" ht="14.25" customHeight="1" x14ac:dyDescent="0.35">
      <c r="CK174" s="37">
        <f>Data!A172</f>
        <v>44188</v>
      </c>
      <c r="CL174" s="38">
        <f>IF(INDEX(Data!$B$3:$L$946,MATCH(Graphs!$CK174,Data!$A$3:$A$946,0),MATCH(Graphs!CL$4,Data!$B$2:$L$2,0))="n.q.",NA(),INDEX(Data!$B$3:$L$946,MATCH(Graphs!$CK174,Data!$A$3:$A$946,0),MATCH(Graphs!CL$4,Data!$B$2:$L$2,0)))</f>
        <v>268.17</v>
      </c>
      <c r="CM174" s="38">
        <f>IF(INDEX(Data!$B$3:$L$946,MATCH(Graphs!$CK174,Data!$A$3:$A$946,0),MATCH(Graphs!CM$4,Data!$B$2:$L$2,0))="n.q.",NA(),INDEX(Data!$B$3:$L$946,MATCH(Graphs!$CK174,Data!$A$3:$A$946,0),MATCH(Graphs!CM$4,Data!$B$2:$L$2,0)))</f>
        <v>276.68</v>
      </c>
      <c r="CN174" s="38">
        <f>IF(INDEX(Data!$B$3:$L$946,MATCH(Graphs!$CK174,Data!$A$3:$A$946,0),MATCH(Graphs!CN$4,Data!$B$2:$L$2,0))="n.q.",NA(),INDEX(Data!$B$3:$L$946,MATCH(Graphs!$CK174,Data!$A$3:$A$946,0),MATCH(Graphs!CN$4,Data!$B$2:$L$2,0)))</f>
        <v>253</v>
      </c>
      <c r="CO174" s="38" t="e">
        <f>IF(INDEX(Data!$B$3:$L$946,MATCH(Graphs!$CK174,Data!$A$3:$A$946,0),MATCH(Graphs!CO$4,Data!$B$2:$L$2,0))="n.q.",NA(),INDEX(Data!$B$3:$L$946,MATCH(Graphs!$CK174,Data!$A$3:$A$946,0),MATCH(Graphs!CO$4,Data!$B$2:$L$2,0)))</f>
        <v>#N/A</v>
      </c>
      <c r="CP174" s="38" t="e">
        <f>IF(INDEX(Data!$B$3:$L$946,MATCH(Graphs!$CK174,Data!$A$3:$A$946,0),MATCH(Graphs!CP$4,Data!$B$2:$L$2,0))="n.q.",NA(),INDEX(Data!$B$3:$L$946,MATCH(Graphs!$CK174,Data!$A$3:$A$946,0),MATCH(Graphs!CP$4,Data!$B$2:$L$2,0)))</f>
        <v>#N/A</v>
      </c>
      <c r="CR174" s="38">
        <f>IF(INDEX(Data!$P$3:$Z$946,MATCH(Graphs!$CK174,Data!$A$3:$A$946,0),MATCH(Graphs!CR$4,Data!$P$2:$Z$2,0))="n.q.",NA(),INDEX(Data!$P$3:$Z$946,MATCH(Graphs!$CK174,Data!$A$3:$A$946,0),MATCH(Graphs!CR$4,Data!$P$2:$Z$2,0)))</f>
        <v>180.97156008548413</v>
      </c>
      <c r="CS174" s="38" t="e">
        <f>IF(INDEX(Data!$P$3:$Z$946,MATCH(Graphs!$CK174,Data!$A$3:$A$946,0),MATCH(Graphs!CS$4,Data!$P$2:$Z$2,0))="n.q.",NA(),INDEX(Data!$P$3:$Z$946,MATCH(Graphs!$CK174,Data!$A$3:$A$946,0),MATCH(Graphs!CS$4,Data!$P$2:$Z$2,0)))</f>
        <v>#N/A</v>
      </c>
      <c r="CT174" s="38">
        <f>IF(INDEX(Data!$P$3:$Z$946,MATCH(Graphs!$CK174,Data!$A$3:$A$946,0),MATCH(Graphs!CT$4,Data!$P$2:$Z$2,0))="n.q.",NA(),INDEX(Data!$P$3:$Z$946,MATCH(Graphs!$CK174,Data!$A$3:$A$946,0),MATCH(Graphs!CT$4,Data!$P$2:$Z$2,0)))</f>
        <v>188.64047345060004</v>
      </c>
      <c r="CU174" s="38" t="e">
        <f>IF(INDEX(Data!$P$3:$Z$946,MATCH(Graphs!$CK174,Data!$A$3:$A$946,0),MATCH(Graphs!CU$4,Data!$P$2:$Z$2,0))="n.q.",NA(),INDEX(Data!$P$3:$Z$946,MATCH(Graphs!$CK174,Data!$A$3:$A$946,0),MATCH(Graphs!CU$4,Data!$P$2:$Z$2,0)))</f>
        <v>#N/A</v>
      </c>
      <c r="CV174" s="38" t="e">
        <f>IF(INDEX(Data!$P$3:$Z$946,MATCH(Graphs!$CK174,Data!$A$3:$A$946,0),MATCH(Graphs!CV$4,Data!$P$2:$Z$2,0))="n.q.",NA(),INDEX(Data!$P$3:$Z$946,MATCH(Graphs!$CK174,Data!$A$3:$A$946,0),MATCH(Graphs!CV$4,Data!$P$2:$Z$2,0)))</f>
        <v>#N/A</v>
      </c>
    </row>
    <row r="175" spans="89:100" ht="14.25" customHeight="1" x14ac:dyDescent="0.35">
      <c r="CK175" s="37">
        <f>Data!A173</f>
        <v>44181</v>
      </c>
      <c r="CL175" s="38">
        <f>IF(INDEX(Data!$B$3:$L$946,MATCH(Graphs!$CK175,Data!$A$3:$A$946,0),MATCH(Graphs!CL$4,Data!$B$2:$L$2,0))="n.q.",NA(),INDEX(Data!$B$3:$L$946,MATCH(Graphs!$CK175,Data!$A$3:$A$946,0),MATCH(Graphs!CL$4,Data!$B$2:$L$2,0)))</f>
        <v>263.48</v>
      </c>
      <c r="CM175" s="38">
        <f>IF(INDEX(Data!$B$3:$L$946,MATCH(Graphs!$CK175,Data!$A$3:$A$946,0),MATCH(Graphs!CM$4,Data!$B$2:$L$2,0))="n.q.",NA(),INDEX(Data!$B$3:$L$946,MATCH(Graphs!$CK175,Data!$A$3:$A$946,0),MATCH(Graphs!CM$4,Data!$B$2:$L$2,0)))</f>
        <v>266.94</v>
      </c>
      <c r="CN175" s="38">
        <f>IF(INDEX(Data!$B$3:$L$946,MATCH(Graphs!$CK175,Data!$A$3:$A$946,0),MATCH(Graphs!CN$4,Data!$B$2:$L$2,0))="n.q.",NA(),INDEX(Data!$B$3:$L$946,MATCH(Graphs!$CK175,Data!$A$3:$A$946,0),MATCH(Graphs!CN$4,Data!$B$2:$L$2,0)))</f>
        <v>249</v>
      </c>
      <c r="CO175" s="38" t="e">
        <f>IF(INDEX(Data!$B$3:$L$946,MATCH(Graphs!$CK175,Data!$A$3:$A$946,0),MATCH(Graphs!CO$4,Data!$B$2:$L$2,0))="n.q.",NA(),INDEX(Data!$B$3:$L$946,MATCH(Graphs!$CK175,Data!$A$3:$A$946,0),MATCH(Graphs!CO$4,Data!$B$2:$L$2,0)))</f>
        <v>#N/A</v>
      </c>
      <c r="CP175" s="38" t="e">
        <f>IF(INDEX(Data!$B$3:$L$946,MATCH(Graphs!$CK175,Data!$A$3:$A$946,0),MATCH(Graphs!CP$4,Data!$B$2:$L$2,0))="n.q.",NA(),INDEX(Data!$B$3:$L$946,MATCH(Graphs!$CK175,Data!$A$3:$A$946,0),MATCH(Graphs!CP$4,Data!$B$2:$L$2,0)))</f>
        <v>#N/A</v>
      </c>
      <c r="CR175" s="38">
        <f>IF(INDEX(Data!$P$3:$Z$946,MATCH(Graphs!$CK175,Data!$A$3:$A$946,0),MATCH(Graphs!CR$4,Data!$P$2:$Z$2,0))="n.q.",NA(),INDEX(Data!$P$3:$Z$946,MATCH(Graphs!$CK175,Data!$A$3:$A$946,0),MATCH(Graphs!CR$4,Data!$P$2:$Z$2,0)))</f>
        <v>176.7495282631881</v>
      </c>
      <c r="CS175" s="38">
        <f>IF(INDEX(Data!$P$3:$Z$946,MATCH(Graphs!$CK175,Data!$A$3:$A$946,0),MATCH(Graphs!CS$4,Data!$P$2:$Z$2,0))="n.q.",NA(),INDEX(Data!$P$3:$Z$946,MATCH(Graphs!$CK175,Data!$A$3:$A$946,0),MATCH(Graphs!CS$4,Data!$P$2:$Z$2,0)))</f>
        <v>198.65</v>
      </c>
      <c r="CT175" s="38">
        <f>IF(INDEX(Data!$P$3:$Z$946,MATCH(Graphs!$CK175,Data!$A$3:$A$946,0),MATCH(Graphs!CT$4,Data!$P$2:$Z$2,0))="n.q.",NA(),INDEX(Data!$P$3:$Z$946,MATCH(Graphs!$CK175,Data!$A$3:$A$946,0),MATCH(Graphs!CT$4,Data!$P$2:$Z$2,0)))</f>
        <v>187.05390105833126</v>
      </c>
      <c r="CU175" s="38" t="e">
        <f>IF(INDEX(Data!$P$3:$Z$946,MATCH(Graphs!$CK175,Data!$A$3:$A$946,0),MATCH(Graphs!CU$4,Data!$P$2:$Z$2,0))="n.q.",NA(),INDEX(Data!$P$3:$Z$946,MATCH(Graphs!$CK175,Data!$A$3:$A$946,0),MATCH(Graphs!CU$4,Data!$P$2:$Z$2,0)))</f>
        <v>#N/A</v>
      </c>
      <c r="CV175" s="38" t="e">
        <f>IF(INDEX(Data!$P$3:$Z$946,MATCH(Graphs!$CK175,Data!$A$3:$A$946,0),MATCH(Graphs!CV$4,Data!$P$2:$Z$2,0))="n.q.",NA(),INDEX(Data!$P$3:$Z$946,MATCH(Graphs!$CK175,Data!$A$3:$A$946,0),MATCH(Graphs!CV$4,Data!$P$2:$Z$2,0)))</f>
        <v>#N/A</v>
      </c>
    </row>
    <row r="176" spans="89:100" ht="14.25" customHeight="1" x14ac:dyDescent="0.35">
      <c r="CK176" s="37">
        <f>Data!A174</f>
        <v>44174</v>
      </c>
      <c r="CL176" s="38">
        <f>IF(INDEX(Data!$B$3:$L$946,MATCH(Graphs!$CK176,Data!$A$3:$A$946,0),MATCH(Graphs!CL$4,Data!$B$2:$L$2,0))="n.q.",NA(),INDEX(Data!$B$3:$L$946,MATCH(Graphs!$CK176,Data!$A$3:$A$946,0),MATCH(Graphs!CL$4,Data!$B$2:$L$2,0)))</f>
        <v>256.58</v>
      </c>
      <c r="CM176" s="38">
        <f>IF(INDEX(Data!$B$3:$L$946,MATCH(Graphs!$CK176,Data!$A$3:$A$946,0),MATCH(Graphs!CM$4,Data!$B$2:$L$2,0))="n.q.",NA(),INDEX(Data!$B$3:$L$946,MATCH(Graphs!$CK176,Data!$A$3:$A$946,0),MATCH(Graphs!CM$4,Data!$B$2:$L$2,0)))</f>
        <v>263.08</v>
      </c>
      <c r="CN176" s="38">
        <f>IF(INDEX(Data!$B$3:$L$946,MATCH(Graphs!$CK176,Data!$A$3:$A$946,0),MATCH(Graphs!CN$4,Data!$B$2:$L$2,0))="n.q.",NA(),INDEX(Data!$B$3:$L$946,MATCH(Graphs!$CK176,Data!$A$3:$A$946,0),MATCH(Graphs!CN$4,Data!$B$2:$L$2,0)))</f>
        <v>248</v>
      </c>
      <c r="CO176" s="38" t="e">
        <f>IF(INDEX(Data!$B$3:$L$946,MATCH(Graphs!$CK176,Data!$A$3:$A$946,0),MATCH(Graphs!CO$4,Data!$B$2:$L$2,0))="n.q.",NA(),INDEX(Data!$B$3:$L$946,MATCH(Graphs!$CK176,Data!$A$3:$A$946,0),MATCH(Graphs!CO$4,Data!$B$2:$L$2,0)))</f>
        <v>#N/A</v>
      </c>
      <c r="CP176" s="38" t="e">
        <f>IF(INDEX(Data!$B$3:$L$946,MATCH(Graphs!$CK176,Data!$A$3:$A$946,0),MATCH(Graphs!CP$4,Data!$B$2:$L$2,0))="n.q.",NA(),INDEX(Data!$B$3:$L$946,MATCH(Graphs!$CK176,Data!$A$3:$A$946,0),MATCH(Graphs!CP$4,Data!$B$2:$L$2,0)))</f>
        <v>#N/A</v>
      </c>
      <c r="CR176" s="38">
        <f>IF(INDEX(Data!$P$3:$Z$946,MATCH(Graphs!$CK176,Data!$A$3:$A$946,0),MATCH(Graphs!CR$4,Data!$P$2:$Z$2,0))="n.q.",NA(),INDEX(Data!$P$3:$Z$946,MATCH(Graphs!$CK176,Data!$A$3:$A$946,0),MATCH(Graphs!CR$4,Data!$P$2:$Z$2,0)))</f>
        <v>180.0313816169791</v>
      </c>
      <c r="CS176" s="38" t="e">
        <f>IF(INDEX(Data!$P$3:$Z$946,MATCH(Graphs!$CK176,Data!$A$3:$A$946,0),MATCH(Graphs!CS$4,Data!$P$2:$Z$2,0))="n.q.",NA(),INDEX(Data!$P$3:$Z$946,MATCH(Graphs!$CK176,Data!$A$3:$A$946,0),MATCH(Graphs!CS$4,Data!$P$2:$Z$2,0)))</f>
        <v>#N/A</v>
      </c>
      <c r="CT176" s="38">
        <f>IF(INDEX(Data!$P$3:$Z$946,MATCH(Graphs!$CK176,Data!$A$3:$A$946,0),MATCH(Graphs!CT$4,Data!$P$2:$Z$2,0))="n.q.",NA(),INDEX(Data!$P$3:$Z$946,MATCH(Graphs!$CK176,Data!$A$3:$A$946,0),MATCH(Graphs!CT$4,Data!$P$2:$Z$2,0)))</f>
        <v>187.46386984887272</v>
      </c>
      <c r="CU176" s="38" t="e">
        <f>IF(INDEX(Data!$P$3:$Z$946,MATCH(Graphs!$CK176,Data!$A$3:$A$946,0),MATCH(Graphs!CU$4,Data!$P$2:$Z$2,0))="n.q.",NA(),INDEX(Data!$P$3:$Z$946,MATCH(Graphs!$CK176,Data!$A$3:$A$946,0),MATCH(Graphs!CU$4,Data!$P$2:$Z$2,0)))</f>
        <v>#N/A</v>
      </c>
      <c r="CV176" s="38" t="e">
        <f>IF(INDEX(Data!$P$3:$Z$946,MATCH(Graphs!$CK176,Data!$A$3:$A$946,0),MATCH(Graphs!CV$4,Data!$P$2:$Z$2,0))="n.q.",NA(),INDEX(Data!$P$3:$Z$946,MATCH(Graphs!$CK176,Data!$A$3:$A$946,0),MATCH(Graphs!CV$4,Data!$P$2:$Z$2,0)))</f>
        <v>#N/A</v>
      </c>
    </row>
    <row r="177" spans="89:100" ht="14.25" customHeight="1" x14ac:dyDescent="0.35">
      <c r="CK177" s="37">
        <f>Data!A175</f>
        <v>44167</v>
      </c>
      <c r="CL177" s="38">
        <f>IF(INDEX(Data!$B$3:$L$946,MATCH(Graphs!$CK177,Data!$A$3:$A$946,0),MATCH(Graphs!CL$4,Data!$B$2:$L$2,0))="n.q.",NA(),INDEX(Data!$B$3:$L$946,MATCH(Graphs!$CK177,Data!$A$3:$A$946,0),MATCH(Graphs!CL$4,Data!$B$2:$L$2,0)))</f>
        <v>260.49</v>
      </c>
      <c r="CM177" s="38">
        <f>IF(INDEX(Data!$B$3:$L$946,MATCH(Graphs!$CK177,Data!$A$3:$A$946,0),MATCH(Graphs!CM$4,Data!$B$2:$L$2,0))="n.q.",NA(),INDEX(Data!$B$3:$L$946,MATCH(Graphs!$CK177,Data!$A$3:$A$946,0),MATCH(Graphs!CM$4,Data!$B$2:$L$2,0)))</f>
        <v>265.93</v>
      </c>
      <c r="CN177" s="38">
        <f>IF(INDEX(Data!$B$3:$L$946,MATCH(Graphs!$CK177,Data!$A$3:$A$946,0),MATCH(Graphs!CN$4,Data!$B$2:$L$2,0))="n.q.",NA(),INDEX(Data!$B$3:$L$946,MATCH(Graphs!$CK177,Data!$A$3:$A$946,0),MATCH(Graphs!CN$4,Data!$B$2:$L$2,0)))</f>
        <v>249</v>
      </c>
      <c r="CO177" s="38" t="e">
        <f>IF(INDEX(Data!$B$3:$L$946,MATCH(Graphs!$CK177,Data!$A$3:$A$946,0),MATCH(Graphs!CO$4,Data!$B$2:$L$2,0))="n.q.",NA(),INDEX(Data!$B$3:$L$946,MATCH(Graphs!$CK177,Data!$A$3:$A$946,0),MATCH(Graphs!CO$4,Data!$B$2:$L$2,0)))</f>
        <v>#N/A</v>
      </c>
      <c r="CP177" s="38" t="e">
        <f>IF(INDEX(Data!$B$3:$L$946,MATCH(Graphs!$CK177,Data!$A$3:$A$946,0),MATCH(Graphs!CP$4,Data!$B$2:$L$2,0))="n.q.",NA(),INDEX(Data!$B$3:$L$946,MATCH(Graphs!$CK177,Data!$A$3:$A$946,0),MATCH(Graphs!CP$4,Data!$B$2:$L$2,0)))</f>
        <v>#N/A</v>
      </c>
      <c r="CR177" s="38">
        <f>IF(INDEX(Data!$P$3:$Z$946,MATCH(Graphs!$CK177,Data!$A$3:$A$946,0),MATCH(Graphs!CR$4,Data!$P$2:$Z$2,0))="n.q.",NA(),INDEX(Data!$P$3:$Z$946,MATCH(Graphs!$CK177,Data!$A$3:$A$946,0),MATCH(Graphs!CR$4,Data!$P$2:$Z$2,0)))</f>
        <v>182.38852975302504</v>
      </c>
      <c r="CS177" s="38" t="e">
        <f>IF(INDEX(Data!$P$3:$Z$946,MATCH(Graphs!$CK177,Data!$A$3:$A$946,0),MATCH(Graphs!CS$4,Data!$P$2:$Z$2,0))="n.q.",NA(),INDEX(Data!$P$3:$Z$946,MATCH(Graphs!$CK177,Data!$A$3:$A$946,0),MATCH(Graphs!CS$4,Data!$P$2:$Z$2,0)))</f>
        <v>#N/A</v>
      </c>
      <c r="CT177" s="38">
        <f>IF(INDEX(Data!$P$3:$Z$946,MATCH(Graphs!$CK177,Data!$A$3:$A$946,0),MATCH(Graphs!CT$4,Data!$P$2:$Z$2,0))="n.q.",NA(),INDEX(Data!$P$3:$Z$946,MATCH(Graphs!$CK177,Data!$A$3:$A$946,0),MATCH(Graphs!CT$4,Data!$P$2:$Z$2,0)))</f>
        <v>190.61826620255263</v>
      </c>
      <c r="CU177" s="38" t="e">
        <f>IF(INDEX(Data!$P$3:$Z$946,MATCH(Graphs!$CK177,Data!$A$3:$A$946,0),MATCH(Graphs!CU$4,Data!$P$2:$Z$2,0))="n.q.",NA(),INDEX(Data!$P$3:$Z$946,MATCH(Graphs!$CK177,Data!$A$3:$A$946,0),MATCH(Graphs!CU$4,Data!$P$2:$Z$2,0)))</f>
        <v>#N/A</v>
      </c>
      <c r="CV177" s="38" t="e">
        <f>IF(INDEX(Data!$P$3:$Z$946,MATCH(Graphs!$CK177,Data!$A$3:$A$946,0),MATCH(Graphs!CV$4,Data!$P$2:$Z$2,0))="n.q.",NA(),INDEX(Data!$P$3:$Z$946,MATCH(Graphs!$CK177,Data!$A$3:$A$946,0),MATCH(Graphs!CV$4,Data!$P$2:$Z$2,0)))</f>
        <v>#N/A</v>
      </c>
    </row>
    <row r="178" spans="89:100" ht="14.25" customHeight="1" x14ac:dyDescent="0.35">
      <c r="CK178" s="37">
        <f>Data!A176</f>
        <v>44160</v>
      </c>
      <c r="CL178" s="38">
        <f>IF(INDEX(Data!$B$3:$L$946,MATCH(Graphs!$CK178,Data!$A$3:$A$946,0),MATCH(Graphs!CL$4,Data!$B$2:$L$2,0))="n.q.",NA(),INDEX(Data!$B$3:$L$946,MATCH(Graphs!$CK178,Data!$A$3:$A$946,0),MATCH(Graphs!CL$4,Data!$B$2:$L$2,0)))</f>
        <v>259.01</v>
      </c>
      <c r="CM178" s="38">
        <f>IF(INDEX(Data!$B$3:$L$946,MATCH(Graphs!$CK178,Data!$A$3:$A$946,0),MATCH(Graphs!CM$4,Data!$B$2:$L$2,0))="n.q.",NA(),INDEX(Data!$B$3:$L$946,MATCH(Graphs!$CK178,Data!$A$3:$A$946,0),MATCH(Graphs!CM$4,Data!$B$2:$L$2,0)))</f>
        <v>264.74</v>
      </c>
      <c r="CN178" s="38">
        <f>IF(INDEX(Data!$B$3:$L$946,MATCH(Graphs!$CK178,Data!$A$3:$A$946,0),MATCH(Graphs!CN$4,Data!$B$2:$L$2,0))="n.q.",NA(),INDEX(Data!$B$3:$L$946,MATCH(Graphs!$CK178,Data!$A$3:$A$946,0),MATCH(Graphs!CN$4,Data!$B$2:$L$2,0)))</f>
        <v>248</v>
      </c>
      <c r="CO178" s="38" t="e">
        <f>IF(INDEX(Data!$B$3:$L$946,MATCH(Graphs!$CK178,Data!$A$3:$A$946,0),MATCH(Graphs!CO$4,Data!$B$2:$L$2,0))="n.q.",NA(),INDEX(Data!$B$3:$L$946,MATCH(Graphs!$CK178,Data!$A$3:$A$946,0),MATCH(Graphs!CO$4,Data!$B$2:$L$2,0)))</f>
        <v>#N/A</v>
      </c>
      <c r="CP178" s="38" t="e">
        <f>IF(INDEX(Data!$B$3:$L$946,MATCH(Graphs!$CK178,Data!$A$3:$A$946,0),MATCH(Graphs!CP$4,Data!$B$2:$L$2,0))="n.q.",NA(),INDEX(Data!$B$3:$L$946,MATCH(Graphs!$CK178,Data!$A$3:$A$946,0),MATCH(Graphs!CP$4,Data!$B$2:$L$2,0)))</f>
        <v>#N/A</v>
      </c>
      <c r="CR178" s="38">
        <f>IF(INDEX(Data!$P$3:$Z$946,MATCH(Graphs!$CK178,Data!$A$3:$A$946,0),MATCH(Graphs!CR$4,Data!$P$2:$Z$2,0))="n.q.",NA(),INDEX(Data!$P$3:$Z$946,MATCH(Graphs!$CK178,Data!$A$3:$A$946,0),MATCH(Graphs!CR$4,Data!$P$2:$Z$2,0)))</f>
        <v>188.40201850294363</v>
      </c>
      <c r="CS178" s="38">
        <f>IF(INDEX(Data!$P$3:$Z$946,MATCH(Graphs!$CK178,Data!$A$3:$A$946,0),MATCH(Graphs!CS$4,Data!$P$2:$Z$2,0))="n.q.",NA(),INDEX(Data!$P$3:$Z$946,MATCH(Graphs!$CK178,Data!$A$3:$A$946,0),MATCH(Graphs!CS$4,Data!$P$2:$Z$2,0)))</f>
        <v>206.22</v>
      </c>
      <c r="CT178" s="38">
        <f>IF(INDEX(Data!$P$3:$Z$946,MATCH(Graphs!$CK178,Data!$A$3:$A$946,0),MATCH(Graphs!CT$4,Data!$P$2:$Z$2,0))="n.q.",NA(),INDEX(Data!$P$3:$Z$946,MATCH(Graphs!$CK178,Data!$A$3:$A$946,0),MATCH(Graphs!CT$4,Data!$P$2:$Z$2,0)))</f>
        <v>198.48612279226239</v>
      </c>
      <c r="CU178" s="38" t="e">
        <f>IF(INDEX(Data!$P$3:$Z$946,MATCH(Graphs!$CK178,Data!$A$3:$A$946,0),MATCH(Graphs!CU$4,Data!$P$2:$Z$2,0))="n.q.",NA(),INDEX(Data!$P$3:$Z$946,MATCH(Graphs!$CK178,Data!$A$3:$A$946,0),MATCH(Graphs!CU$4,Data!$P$2:$Z$2,0)))</f>
        <v>#N/A</v>
      </c>
      <c r="CV178" s="38" t="e">
        <f>IF(INDEX(Data!$P$3:$Z$946,MATCH(Graphs!$CK178,Data!$A$3:$A$946,0),MATCH(Graphs!CV$4,Data!$P$2:$Z$2,0))="n.q.",NA(),INDEX(Data!$P$3:$Z$946,MATCH(Graphs!$CK178,Data!$A$3:$A$946,0),MATCH(Graphs!CV$4,Data!$P$2:$Z$2,0)))</f>
        <v>#N/A</v>
      </c>
    </row>
    <row r="179" spans="89:100" ht="14.25" customHeight="1" x14ac:dyDescent="0.35">
      <c r="CK179" s="37">
        <f>Data!A177</f>
        <v>44153</v>
      </c>
      <c r="CL179" s="38">
        <f>IF(INDEX(Data!$B$3:$L$946,MATCH(Graphs!$CK179,Data!$A$3:$A$946,0),MATCH(Graphs!CL$4,Data!$B$2:$L$2,0))="n.q.",NA(),INDEX(Data!$B$3:$L$946,MATCH(Graphs!$CK179,Data!$A$3:$A$946,0),MATCH(Graphs!CL$4,Data!$B$2:$L$2,0)))</f>
        <v>258.72000000000003</v>
      </c>
      <c r="CM179" s="38">
        <f>IF(INDEX(Data!$B$3:$L$946,MATCH(Graphs!$CK179,Data!$A$3:$A$946,0),MATCH(Graphs!CM$4,Data!$B$2:$L$2,0))="n.q.",NA(),INDEX(Data!$B$3:$L$946,MATCH(Graphs!$CK179,Data!$A$3:$A$946,0),MATCH(Graphs!CM$4,Data!$B$2:$L$2,0)))</f>
        <v>276.58999999999997</v>
      </c>
      <c r="CN179" s="38">
        <f>IF(INDEX(Data!$B$3:$L$946,MATCH(Graphs!$CK179,Data!$A$3:$A$946,0),MATCH(Graphs!CN$4,Data!$B$2:$L$2,0))="n.q.",NA(),INDEX(Data!$B$3:$L$946,MATCH(Graphs!$CK179,Data!$A$3:$A$946,0),MATCH(Graphs!CN$4,Data!$B$2:$L$2,0)))</f>
        <v>249</v>
      </c>
      <c r="CO179" s="38" t="e">
        <f>IF(INDEX(Data!$B$3:$L$946,MATCH(Graphs!$CK179,Data!$A$3:$A$946,0),MATCH(Graphs!CO$4,Data!$B$2:$L$2,0))="n.q.",NA(),INDEX(Data!$B$3:$L$946,MATCH(Graphs!$CK179,Data!$A$3:$A$946,0),MATCH(Graphs!CO$4,Data!$B$2:$L$2,0)))</f>
        <v>#N/A</v>
      </c>
      <c r="CP179" s="38" t="e">
        <f>IF(INDEX(Data!$B$3:$L$946,MATCH(Graphs!$CK179,Data!$A$3:$A$946,0),MATCH(Graphs!CP$4,Data!$B$2:$L$2,0))="n.q.",NA(),INDEX(Data!$B$3:$L$946,MATCH(Graphs!$CK179,Data!$A$3:$A$946,0),MATCH(Graphs!CP$4,Data!$B$2:$L$2,0)))</f>
        <v>#N/A</v>
      </c>
      <c r="CR179" s="38">
        <f>IF(INDEX(Data!$P$3:$Z$946,MATCH(Graphs!$CK179,Data!$A$3:$A$946,0),MATCH(Graphs!CR$4,Data!$P$2:$Z$2,0))="n.q.",NA(),INDEX(Data!$P$3:$Z$946,MATCH(Graphs!$CK179,Data!$A$3:$A$946,0),MATCH(Graphs!CR$4,Data!$P$2:$Z$2,0)))</f>
        <v>191.97842938995618</v>
      </c>
      <c r="CS179" s="38">
        <f>IF(INDEX(Data!$P$3:$Z$946,MATCH(Graphs!$CK179,Data!$A$3:$A$946,0),MATCH(Graphs!CS$4,Data!$P$2:$Z$2,0))="n.q.",NA(),INDEX(Data!$P$3:$Z$946,MATCH(Graphs!$CK179,Data!$A$3:$A$946,0),MATCH(Graphs!CS$4,Data!$P$2:$Z$2,0)))</f>
        <v>201.47</v>
      </c>
      <c r="CT179" s="38">
        <f>IF(INDEX(Data!$P$3:$Z$946,MATCH(Graphs!$CK179,Data!$A$3:$A$946,0),MATCH(Graphs!CT$4,Data!$P$2:$Z$2,0))="n.q.",NA(),INDEX(Data!$P$3:$Z$946,MATCH(Graphs!$CK179,Data!$A$3:$A$946,0),MATCH(Graphs!CT$4,Data!$P$2:$Z$2,0)))</f>
        <v>199.69666329625883</v>
      </c>
      <c r="CU179" s="38" t="e">
        <f>IF(INDEX(Data!$P$3:$Z$946,MATCH(Graphs!$CK179,Data!$A$3:$A$946,0),MATCH(Graphs!CU$4,Data!$P$2:$Z$2,0))="n.q.",NA(),INDEX(Data!$P$3:$Z$946,MATCH(Graphs!$CK179,Data!$A$3:$A$946,0),MATCH(Graphs!CU$4,Data!$P$2:$Z$2,0)))</f>
        <v>#N/A</v>
      </c>
      <c r="CV179" s="38" t="e">
        <f>IF(INDEX(Data!$P$3:$Z$946,MATCH(Graphs!$CK179,Data!$A$3:$A$946,0),MATCH(Graphs!CV$4,Data!$P$2:$Z$2,0))="n.q.",NA(),INDEX(Data!$P$3:$Z$946,MATCH(Graphs!$CK179,Data!$A$3:$A$946,0),MATCH(Graphs!CV$4,Data!$P$2:$Z$2,0)))</f>
        <v>#N/A</v>
      </c>
    </row>
    <row r="180" spans="89:100" ht="14.25" customHeight="1" x14ac:dyDescent="0.35">
      <c r="CK180" s="37">
        <f>Data!A178</f>
        <v>44146</v>
      </c>
      <c r="CL180" s="38">
        <f>IF(INDEX(Data!$B$3:$L$946,MATCH(Graphs!$CK180,Data!$A$3:$A$946,0),MATCH(Graphs!CL$4,Data!$B$2:$L$2,0))="n.q.",NA(),INDEX(Data!$B$3:$L$946,MATCH(Graphs!$CK180,Data!$A$3:$A$946,0),MATCH(Graphs!CL$4,Data!$B$2:$L$2,0)))</f>
        <v>254.7</v>
      </c>
      <c r="CM180" s="38">
        <f>IF(INDEX(Data!$B$3:$L$946,MATCH(Graphs!$CK180,Data!$A$3:$A$946,0),MATCH(Graphs!CM$4,Data!$B$2:$L$2,0))="n.q.",NA(),INDEX(Data!$B$3:$L$946,MATCH(Graphs!$CK180,Data!$A$3:$A$946,0),MATCH(Graphs!CM$4,Data!$B$2:$L$2,0)))</f>
        <v>275.3</v>
      </c>
      <c r="CN180" s="38">
        <f>IF(INDEX(Data!$B$3:$L$946,MATCH(Graphs!$CK180,Data!$A$3:$A$946,0),MATCH(Graphs!CN$4,Data!$B$2:$L$2,0))="n.q.",NA(),INDEX(Data!$B$3:$L$946,MATCH(Graphs!$CK180,Data!$A$3:$A$946,0),MATCH(Graphs!CN$4,Data!$B$2:$L$2,0)))</f>
        <v>250</v>
      </c>
      <c r="CO180" s="38" t="e">
        <f>IF(INDEX(Data!$B$3:$L$946,MATCH(Graphs!$CK180,Data!$A$3:$A$946,0),MATCH(Graphs!CO$4,Data!$B$2:$L$2,0))="n.q.",NA(),INDEX(Data!$B$3:$L$946,MATCH(Graphs!$CK180,Data!$A$3:$A$946,0),MATCH(Graphs!CO$4,Data!$B$2:$L$2,0)))</f>
        <v>#N/A</v>
      </c>
      <c r="CP180" s="38" t="e">
        <f>IF(INDEX(Data!$B$3:$L$946,MATCH(Graphs!$CK180,Data!$A$3:$A$946,0),MATCH(Graphs!CP$4,Data!$B$2:$L$2,0))="n.q.",NA(),INDEX(Data!$B$3:$L$946,MATCH(Graphs!$CK180,Data!$A$3:$A$946,0),MATCH(Graphs!CP$4,Data!$B$2:$L$2,0)))</f>
        <v>#N/A</v>
      </c>
      <c r="CR180" s="38">
        <f>IF(INDEX(Data!$P$3:$Z$946,MATCH(Graphs!$CK180,Data!$A$3:$A$946,0),MATCH(Graphs!CR$4,Data!$P$2:$Z$2,0))="n.q.",NA(),INDEX(Data!$P$3:$Z$946,MATCH(Graphs!$CK180,Data!$A$3:$A$946,0),MATCH(Graphs!CR$4,Data!$P$2:$Z$2,0)))</f>
        <v>188.12680605133434</v>
      </c>
      <c r="CS180" s="38" t="e">
        <f>IF(INDEX(Data!$P$3:$Z$946,MATCH(Graphs!$CK180,Data!$A$3:$A$946,0),MATCH(Graphs!CS$4,Data!$P$2:$Z$2,0))="n.q.",NA(),INDEX(Data!$P$3:$Z$946,MATCH(Graphs!$CK180,Data!$A$3:$A$946,0),MATCH(Graphs!CS$4,Data!$P$2:$Z$2,0)))</f>
        <v>#N/A</v>
      </c>
      <c r="CT180" s="38">
        <f>IF(INDEX(Data!$P$3:$Z$946,MATCH(Graphs!$CK180,Data!$A$3:$A$946,0),MATCH(Graphs!CT$4,Data!$P$2:$Z$2,0))="n.q.",NA(),INDEX(Data!$P$3:$Z$946,MATCH(Graphs!$CK180,Data!$A$3:$A$946,0),MATCH(Graphs!CT$4,Data!$P$2:$Z$2,0)))</f>
        <v>201.42784293727689</v>
      </c>
      <c r="CU180" s="38" t="e">
        <f>IF(INDEX(Data!$P$3:$Z$946,MATCH(Graphs!$CK180,Data!$A$3:$A$946,0),MATCH(Graphs!CU$4,Data!$P$2:$Z$2,0))="n.q.",NA(),INDEX(Data!$P$3:$Z$946,MATCH(Graphs!$CK180,Data!$A$3:$A$946,0),MATCH(Graphs!CU$4,Data!$P$2:$Z$2,0)))</f>
        <v>#N/A</v>
      </c>
      <c r="CV180" s="38" t="e">
        <f>IF(INDEX(Data!$P$3:$Z$946,MATCH(Graphs!$CK180,Data!$A$3:$A$946,0),MATCH(Graphs!CV$4,Data!$P$2:$Z$2,0))="n.q.",NA(),INDEX(Data!$P$3:$Z$946,MATCH(Graphs!$CK180,Data!$A$3:$A$946,0),MATCH(Graphs!CV$4,Data!$P$2:$Z$2,0)))</f>
        <v>#N/A</v>
      </c>
    </row>
    <row r="181" spans="89:100" ht="14.25" customHeight="1" x14ac:dyDescent="0.35">
      <c r="CK181" s="37">
        <f>Data!A179</f>
        <v>44139</v>
      </c>
      <c r="CL181" s="38">
        <f>IF(INDEX(Data!$B$3:$L$946,MATCH(Graphs!$CK181,Data!$A$3:$A$946,0),MATCH(Graphs!CL$4,Data!$B$2:$L$2,0))="n.q.",NA(),INDEX(Data!$B$3:$L$946,MATCH(Graphs!$CK181,Data!$A$3:$A$946,0),MATCH(Graphs!CL$4,Data!$B$2:$L$2,0)))</f>
        <v>248.09</v>
      </c>
      <c r="CM181" s="38">
        <f>IF(INDEX(Data!$B$3:$L$946,MATCH(Graphs!$CK181,Data!$A$3:$A$946,0),MATCH(Graphs!CM$4,Data!$B$2:$L$2,0))="n.q.",NA(),INDEX(Data!$B$3:$L$946,MATCH(Graphs!$CK181,Data!$A$3:$A$946,0),MATCH(Graphs!CM$4,Data!$B$2:$L$2,0)))</f>
        <v>277.32</v>
      </c>
      <c r="CN181" s="38">
        <f>IF(INDEX(Data!$B$3:$L$946,MATCH(Graphs!$CK181,Data!$A$3:$A$946,0),MATCH(Graphs!CN$4,Data!$B$2:$L$2,0))="n.q.",NA(),INDEX(Data!$B$3:$L$946,MATCH(Graphs!$CK181,Data!$A$3:$A$946,0),MATCH(Graphs!CN$4,Data!$B$2:$L$2,0)))</f>
        <v>246.5</v>
      </c>
      <c r="CO181" s="38" t="e">
        <f>IF(INDEX(Data!$B$3:$L$946,MATCH(Graphs!$CK181,Data!$A$3:$A$946,0),MATCH(Graphs!CO$4,Data!$B$2:$L$2,0))="n.q.",NA(),INDEX(Data!$B$3:$L$946,MATCH(Graphs!$CK181,Data!$A$3:$A$946,0),MATCH(Graphs!CO$4,Data!$B$2:$L$2,0)))</f>
        <v>#N/A</v>
      </c>
      <c r="CP181" s="38" t="e">
        <f>IF(INDEX(Data!$B$3:$L$946,MATCH(Graphs!$CK181,Data!$A$3:$A$946,0),MATCH(Graphs!CP$4,Data!$B$2:$L$2,0))="n.q.",NA(),INDEX(Data!$B$3:$L$946,MATCH(Graphs!$CK181,Data!$A$3:$A$946,0),MATCH(Graphs!CP$4,Data!$B$2:$L$2,0)))</f>
        <v>#N/A</v>
      </c>
      <c r="CR181" s="38">
        <f>IF(INDEX(Data!$P$3:$Z$946,MATCH(Graphs!$CK181,Data!$A$3:$A$946,0),MATCH(Graphs!CR$4,Data!$P$2:$Z$2,0))="n.q.",NA(),INDEX(Data!$P$3:$Z$946,MATCH(Graphs!$CK181,Data!$A$3:$A$946,0),MATCH(Graphs!CR$4,Data!$P$2:$Z$2,0)))</f>
        <v>187.16833034724002</v>
      </c>
      <c r="CS181" s="38">
        <f>IF(INDEX(Data!$P$3:$Z$946,MATCH(Graphs!$CK181,Data!$A$3:$A$946,0),MATCH(Graphs!CS$4,Data!$P$2:$Z$2,0))="n.q.",NA(),INDEX(Data!$P$3:$Z$946,MATCH(Graphs!$CK181,Data!$A$3:$A$946,0),MATCH(Graphs!CS$4,Data!$P$2:$Z$2,0)))</f>
        <v>197.72</v>
      </c>
      <c r="CT181" s="38">
        <f>IF(INDEX(Data!$P$3:$Z$946,MATCH(Graphs!$CK181,Data!$A$3:$A$946,0),MATCH(Graphs!CT$4,Data!$P$2:$Z$2,0))="n.q.",NA(),INDEX(Data!$P$3:$Z$946,MATCH(Graphs!$CK181,Data!$A$3:$A$946,0),MATCH(Graphs!CT$4,Data!$P$2:$Z$2,0)))</f>
        <v>195.37582117566762</v>
      </c>
      <c r="CU181" s="38" t="e">
        <f>IF(INDEX(Data!$P$3:$Z$946,MATCH(Graphs!$CK181,Data!$A$3:$A$946,0),MATCH(Graphs!CU$4,Data!$P$2:$Z$2,0))="n.q.",NA(),INDEX(Data!$P$3:$Z$946,MATCH(Graphs!$CK181,Data!$A$3:$A$946,0),MATCH(Graphs!CU$4,Data!$P$2:$Z$2,0)))</f>
        <v>#N/A</v>
      </c>
      <c r="CV181" s="38" t="e">
        <f>IF(INDEX(Data!$P$3:$Z$946,MATCH(Graphs!$CK181,Data!$A$3:$A$946,0),MATCH(Graphs!CV$4,Data!$P$2:$Z$2,0))="n.q.",NA(),INDEX(Data!$P$3:$Z$946,MATCH(Graphs!$CK181,Data!$A$3:$A$946,0),MATCH(Graphs!CV$4,Data!$P$2:$Z$2,0)))</f>
        <v>#N/A</v>
      </c>
    </row>
    <row r="182" spans="89:100" ht="14.25" customHeight="1" x14ac:dyDescent="0.35">
      <c r="CK182" s="37">
        <f>Data!A180</f>
        <v>44132</v>
      </c>
      <c r="CL182" s="38">
        <f>IF(INDEX(Data!$B$3:$L$946,MATCH(Graphs!$CK182,Data!$A$3:$A$946,0),MATCH(Graphs!CL$4,Data!$B$2:$L$2,0))="n.q.",NA(),INDEX(Data!$B$3:$L$946,MATCH(Graphs!$CK182,Data!$A$3:$A$946,0),MATCH(Graphs!CL$4,Data!$B$2:$L$2,0)))</f>
        <v>242.73</v>
      </c>
      <c r="CM182" s="38">
        <f>IF(INDEX(Data!$B$3:$L$946,MATCH(Graphs!$CK182,Data!$A$3:$A$946,0),MATCH(Graphs!CM$4,Data!$B$2:$L$2,0))="n.q.",NA(),INDEX(Data!$B$3:$L$946,MATCH(Graphs!$CK182,Data!$A$3:$A$946,0),MATCH(Graphs!CM$4,Data!$B$2:$L$2,0)))</f>
        <v>273.10000000000002</v>
      </c>
      <c r="CN182" s="38">
        <f>IF(INDEX(Data!$B$3:$L$946,MATCH(Graphs!$CK182,Data!$A$3:$A$946,0),MATCH(Graphs!CN$4,Data!$B$2:$L$2,0))="n.q.",NA(),INDEX(Data!$B$3:$L$946,MATCH(Graphs!$CK182,Data!$A$3:$A$946,0),MATCH(Graphs!CN$4,Data!$B$2:$L$2,0)))</f>
        <v>249</v>
      </c>
      <c r="CO182" s="38" t="e">
        <f>IF(INDEX(Data!$B$3:$L$946,MATCH(Graphs!$CK182,Data!$A$3:$A$946,0),MATCH(Graphs!CO$4,Data!$B$2:$L$2,0))="n.q.",NA(),INDEX(Data!$B$3:$L$946,MATCH(Graphs!$CK182,Data!$A$3:$A$946,0),MATCH(Graphs!CO$4,Data!$B$2:$L$2,0)))</f>
        <v>#N/A</v>
      </c>
      <c r="CP182" s="38" t="e">
        <f>IF(INDEX(Data!$B$3:$L$946,MATCH(Graphs!$CK182,Data!$A$3:$A$946,0),MATCH(Graphs!CP$4,Data!$B$2:$L$2,0))="n.q.",NA(),INDEX(Data!$B$3:$L$946,MATCH(Graphs!$CK182,Data!$A$3:$A$946,0),MATCH(Graphs!CP$4,Data!$B$2:$L$2,0)))</f>
        <v>#N/A</v>
      </c>
      <c r="CR182" s="38">
        <f>IF(INDEX(Data!$P$3:$Z$946,MATCH(Graphs!$CK182,Data!$A$3:$A$946,0),MATCH(Graphs!CR$4,Data!$P$2:$Z$2,0))="n.q.",NA(),INDEX(Data!$P$3:$Z$946,MATCH(Graphs!$CK182,Data!$A$3:$A$946,0),MATCH(Graphs!CR$4,Data!$P$2:$Z$2,0)))</f>
        <v>190.17651573292403</v>
      </c>
      <c r="CS182" s="38">
        <f>IF(INDEX(Data!$P$3:$Z$946,MATCH(Graphs!$CK182,Data!$A$3:$A$946,0),MATCH(Graphs!CS$4,Data!$P$2:$Z$2,0))="n.q.",NA(),INDEX(Data!$P$3:$Z$946,MATCH(Graphs!$CK182,Data!$A$3:$A$946,0),MATCH(Graphs!CS$4,Data!$P$2:$Z$2,0)))</f>
        <v>199.29</v>
      </c>
      <c r="CT182" s="38">
        <f>IF(INDEX(Data!$P$3:$Z$946,MATCH(Graphs!$CK182,Data!$A$3:$A$946,0),MATCH(Graphs!CT$4,Data!$P$2:$Z$2,0))="n.q.",NA(),INDEX(Data!$P$3:$Z$946,MATCH(Graphs!$CK182,Data!$A$3:$A$946,0),MATCH(Graphs!CT$4,Data!$P$2:$Z$2,0)))</f>
        <v>203.80318922145474</v>
      </c>
      <c r="CU182" s="38" t="e">
        <f>IF(INDEX(Data!$P$3:$Z$946,MATCH(Graphs!$CK182,Data!$A$3:$A$946,0),MATCH(Graphs!CU$4,Data!$P$2:$Z$2,0))="n.q.",NA(),INDEX(Data!$P$3:$Z$946,MATCH(Graphs!$CK182,Data!$A$3:$A$946,0),MATCH(Graphs!CU$4,Data!$P$2:$Z$2,0)))</f>
        <v>#N/A</v>
      </c>
      <c r="CV182" s="38" t="e">
        <f>IF(INDEX(Data!$P$3:$Z$946,MATCH(Graphs!$CK182,Data!$A$3:$A$946,0),MATCH(Graphs!CV$4,Data!$P$2:$Z$2,0))="n.q.",NA(),INDEX(Data!$P$3:$Z$946,MATCH(Graphs!$CK182,Data!$A$3:$A$946,0),MATCH(Graphs!CV$4,Data!$P$2:$Z$2,0)))</f>
        <v>#N/A</v>
      </c>
    </row>
    <row r="183" spans="89:100" ht="14.25" customHeight="1" x14ac:dyDescent="0.35">
      <c r="CK183" s="37">
        <f>Data!A181</f>
        <v>44125</v>
      </c>
      <c r="CL183" s="38">
        <f>IF(INDEX(Data!$B$3:$L$946,MATCH(Graphs!$CK183,Data!$A$3:$A$946,0),MATCH(Graphs!CL$4,Data!$B$2:$L$2,0))="n.q.",NA(),INDEX(Data!$B$3:$L$946,MATCH(Graphs!$CK183,Data!$A$3:$A$946,0),MATCH(Graphs!CL$4,Data!$B$2:$L$2,0)))</f>
        <v>255.89</v>
      </c>
      <c r="CM183" s="38">
        <f>IF(INDEX(Data!$B$3:$L$946,MATCH(Graphs!$CK183,Data!$A$3:$A$946,0),MATCH(Graphs!CM$4,Data!$B$2:$L$2,0))="n.q.",NA(),INDEX(Data!$B$3:$L$946,MATCH(Graphs!$CK183,Data!$A$3:$A$946,0),MATCH(Graphs!CM$4,Data!$B$2:$L$2,0)))</f>
        <v>282.83</v>
      </c>
      <c r="CN183" s="38">
        <f>IF(INDEX(Data!$B$3:$L$946,MATCH(Graphs!$CK183,Data!$A$3:$A$946,0),MATCH(Graphs!CN$4,Data!$B$2:$L$2,0))="n.q.",NA(),INDEX(Data!$B$3:$L$946,MATCH(Graphs!$CK183,Data!$A$3:$A$946,0),MATCH(Graphs!CN$4,Data!$B$2:$L$2,0)))</f>
        <v>247</v>
      </c>
      <c r="CO183" s="38" t="e">
        <f>IF(INDEX(Data!$B$3:$L$946,MATCH(Graphs!$CK183,Data!$A$3:$A$946,0),MATCH(Graphs!CO$4,Data!$B$2:$L$2,0))="n.q.",NA(),INDEX(Data!$B$3:$L$946,MATCH(Graphs!$CK183,Data!$A$3:$A$946,0),MATCH(Graphs!CO$4,Data!$B$2:$L$2,0)))</f>
        <v>#N/A</v>
      </c>
      <c r="CP183" s="38" t="e">
        <f>IF(INDEX(Data!$B$3:$L$946,MATCH(Graphs!$CK183,Data!$A$3:$A$946,0),MATCH(Graphs!CP$4,Data!$B$2:$L$2,0))="n.q.",NA(),INDEX(Data!$B$3:$L$946,MATCH(Graphs!$CK183,Data!$A$3:$A$946,0),MATCH(Graphs!CP$4,Data!$B$2:$L$2,0)))</f>
        <v>#N/A</v>
      </c>
      <c r="CR183" s="38">
        <f>IF(INDEX(Data!$P$3:$Z$946,MATCH(Graphs!$CK183,Data!$A$3:$A$946,0),MATCH(Graphs!CR$4,Data!$P$2:$Z$2,0))="n.q.",NA(),INDEX(Data!$P$3:$Z$946,MATCH(Graphs!$CK183,Data!$A$3:$A$946,0),MATCH(Graphs!CR$4,Data!$P$2:$Z$2,0)))</f>
        <v>192.23759703003714</v>
      </c>
      <c r="CS183" s="38">
        <f>IF(INDEX(Data!$P$3:$Z$946,MATCH(Graphs!$CK183,Data!$A$3:$A$946,0),MATCH(Graphs!CS$4,Data!$P$2:$Z$2,0))="n.q.",NA(),INDEX(Data!$P$3:$Z$946,MATCH(Graphs!$CK183,Data!$A$3:$A$946,0),MATCH(Graphs!CS$4,Data!$P$2:$Z$2,0)))</f>
        <v>199.04</v>
      </c>
      <c r="CT183" s="38">
        <f>IF(INDEX(Data!$P$3:$Z$946,MATCH(Graphs!$CK183,Data!$A$3:$A$946,0),MATCH(Graphs!CT$4,Data!$P$2:$Z$2,0))="n.q.",NA(),INDEX(Data!$P$3:$Z$946,MATCH(Graphs!$CK183,Data!$A$3:$A$946,0),MATCH(Graphs!CT$4,Data!$P$2:$Z$2,0)))</f>
        <v>193.21633479581504</v>
      </c>
      <c r="CU183" s="38" t="e">
        <f>IF(INDEX(Data!$P$3:$Z$946,MATCH(Graphs!$CK183,Data!$A$3:$A$946,0),MATCH(Graphs!CU$4,Data!$P$2:$Z$2,0))="n.q.",NA(),INDEX(Data!$P$3:$Z$946,MATCH(Graphs!$CK183,Data!$A$3:$A$946,0),MATCH(Graphs!CU$4,Data!$P$2:$Z$2,0)))</f>
        <v>#N/A</v>
      </c>
      <c r="CV183" s="38" t="e">
        <f>IF(INDEX(Data!$P$3:$Z$946,MATCH(Graphs!$CK183,Data!$A$3:$A$946,0),MATCH(Graphs!CV$4,Data!$P$2:$Z$2,0))="n.q.",NA(),INDEX(Data!$P$3:$Z$946,MATCH(Graphs!$CK183,Data!$A$3:$A$946,0),MATCH(Graphs!CV$4,Data!$P$2:$Z$2,0)))</f>
        <v>#N/A</v>
      </c>
    </row>
    <row r="184" spans="89:100" ht="14.25" customHeight="1" x14ac:dyDescent="0.35">
      <c r="CK184" s="37">
        <f>Data!A182</f>
        <v>44118</v>
      </c>
      <c r="CL184" s="38">
        <f>IF(INDEX(Data!$B$3:$L$946,MATCH(Graphs!$CK184,Data!$A$3:$A$946,0),MATCH(Graphs!CL$4,Data!$B$2:$L$2,0))="n.q.",NA(),INDEX(Data!$B$3:$L$946,MATCH(Graphs!$CK184,Data!$A$3:$A$946,0),MATCH(Graphs!CL$4,Data!$B$2:$L$2,0)))</f>
        <v>243.38</v>
      </c>
      <c r="CM184" s="38">
        <f>IF(INDEX(Data!$B$3:$L$946,MATCH(Graphs!$CK184,Data!$A$3:$A$946,0),MATCH(Graphs!CM$4,Data!$B$2:$L$2,0))="n.q.",NA(),INDEX(Data!$B$3:$L$946,MATCH(Graphs!$CK184,Data!$A$3:$A$946,0),MATCH(Graphs!CM$4,Data!$B$2:$L$2,0)))</f>
        <v>266.48</v>
      </c>
      <c r="CN184" s="38">
        <f>IF(INDEX(Data!$B$3:$L$946,MATCH(Graphs!$CK184,Data!$A$3:$A$946,0),MATCH(Graphs!CN$4,Data!$B$2:$L$2,0))="n.q.",NA(),INDEX(Data!$B$3:$L$946,MATCH(Graphs!$CK184,Data!$A$3:$A$946,0),MATCH(Graphs!CN$4,Data!$B$2:$L$2,0)))</f>
        <v>239</v>
      </c>
      <c r="CO184" s="38" t="e">
        <f>IF(INDEX(Data!$B$3:$L$946,MATCH(Graphs!$CK184,Data!$A$3:$A$946,0),MATCH(Graphs!CO$4,Data!$B$2:$L$2,0))="n.q.",NA(),INDEX(Data!$B$3:$L$946,MATCH(Graphs!$CK184,Data!$A$3:$A$946,0),MATCH(Graphs!CO$4,Data!$B$2:$L$2,0)))</f>
        <v>#N/A</v>
      </c>
      <c r="CP184" s="38" t="e">
        <f>IF(INDEX(Data!$B$3:$L$946,MATCH(Graphs!$CK184,Data!$A$3:$A$946,0),MATCH(Graphs!CP$4,Data!$B$2:$L$2,0))="n.q.",NA(),INDEX(Data!$B$3:$L$946,MATCH(Graphs!$CK184,Data!$A$3:$A$946,0),MATCH(Graphs!CP$4,Data!$B$2:$L$2,0)))</f>
        <v>#N/A</v>
      </c>
      <c r="CR184" s="38">
        <f>IF(INDEX(Data!$P$3:$Z$946,MATCH(Graphs!$CK184,Data!$A$3:$A$946,0),MATCH(Graphs!CR$4,Data!$P$2:$Z$2,0))="n.q.",NA(),INDEX(Data!$P$3:$Z$946,MATCH(Graphs!$CK184,Data!$A$3:$A$946,0),MATCH(Graphs!CR$4,Data!$P$2:$Z$2,0)))</f>
        <v>182.7659574468085</v>
      </c>
      <c r="CS184" s="38">
        <f>IF(INDEX(Data!$P$3:$Z$946,MATCH(Graphs!$CK184,Data!$A$3:$A$946,0),MATCH(Graphs!CS$4,Data!$P$2:$Z$2,0))="n.q.",NA(),INDEX(Data!$P$3:$Z$946,MATCH(Graphs!$CK184,Data!$A$3:$A$946,0),MATCH(Graphs!CS$4,Data!$P$2:$Z$2,0)))</f>
        <v>182.79</v>
      </c>
      <c r="CT184" s="38">
        <f>IF(INDEX(Data!$P$3:$Z$946,MATCH(Graphs!$CK184,Data!$A$3:$A$946,0),MATCH(Graphs!CT$4,Data!$P$2:$Z$2,0))="n.q.",NA(),INDEX(Data!$P$3:$Z$946,MATCH(Graphs!$CK184,Data!$A$3:$A$946,0),MATCH(Graphs!CT$4,Data!$P$2:$Z$2,0)))</f>
        <v>178.72340425531914</v>
      </c>
      <c r="CU184" s="38" t="e">
        <f>IF(INDEX(Data!$P$3:$Z$946,MATCH(Graphs!$CK184,Data!$A$3:$A$946,0),MATCH(Graphs!CU$4,Data!$P$2:$Z$2,0))="n.q.",NA(),INDEX(Data!$P$3:$Z$946,MATCH(Graphs!$CK184,Data!$A$3:$A$946,0),MATCH(Graphs!CU$4,Data!$P$2:$Z$2,0)))</f>
        <v>#N/A</v>
      </c>
      <c r="CV184" s="38" t="e">
        <f>IF(INDEX(Data!$P$3:$Z$946,MATCH(Graphs!$CK184,Data!$A$3:$A$946,0),MATCH(Graphs!CV$4,Data!$P$2:$Z$2,0))="n.q.",NA(),INDEX(Data!$P$3:$Z$946,MATCH(Graphs!$CK184,Data!$A$3:$A$946,0),MATCH(Graphs!CV$4,Data!$P$2:$Z$2,0)))</f>
        <v>#N/A</v>
      </c>
    </row>
    <row r="185" spans="89:100" ht="14.25" customHeight="1" x14ac:dyDescent="0.35">
      <c r="CK185" s="37">
        <f>Data!A183</f>
        <v>44111</v>
      </c>
      <c r="CL185" s="38">
        <f>IF(INDEX(Data!$B$3:$L$946,MATCH(Graphs!$CK185,Data!$A$3:$A$946,0),MATCH(Graphs!CL$4,Data!$B$2:$L$2,0))="n.q.",NA(),INDEX(Data!$B$3:$L$946,MATCH(Graphs!$CK185,Data!$A$3:$A$946,0),MATCH(Graphs!CL$4,Data!$B$2:$L$2,0)))</f>
        <v>241.9</v>
      </c>
      <c r="CM185" s="38">
        <f>IF(INDEX(Data!$B$3:$L$946,MATCH(Graphs!$CK185,Data!$A$3:$A$946,0),MATCH(Graphs!CM$4,Data!$B$2:$L$2,0))="n.q.",NA(),INDEX(Data!$B$3:$L$946,MATCH(Graphs!$CK185,Data!$A$3:$A$946,0),MATCH(Graphs!CM$4,Data!$B$2:$L$2,0)))</f>
        <v>273.56</v>
      </c>
      <c r="CN185" s="38">
        <f>IF(INDEX(Data!$B$3:$L$946,MATCH(Graphs!$CK185,Data!$A$3:$A$946,0),MATCH(Graphs!CN$4,Data!$B$2:$L$2,0))="n.q.",NA(),INDEX(Data!$B$3:$L$946,MATCH(Graphs!$CK185,Data!$A$3:$A$946,0),MATCH(Graphs!CN$4,Data!$B$2:$L$2,0)))</f>
        <v>235</v>
      </c>
      <c r="CO185" s="38" t="e">
        <f>IF(INDEX(Data!$B$3:$L$946,MATCH(Graphs!$CK185,Data!$A$3:$A$946,0),MATCH(Graphs!CO$4,Data!$B$2:$L$2,0))="n.q.",NA(),INDEX(Data!$B$3:$L$946,MATCH(Graphs!$CK185,Data!$A$3:$A$946,0),MATCH(Graphs!CO$4,Data!$B$2:$L$2,0)))</f>
        <v>#N/A</v>
      </c>
      <c r="CP185" s="38" t="e">
        <f>IF(INDEX(Data!$B$3:$L$946,MATCH(Graphs!$CK185,Data!$A$3:$A$946,0),MATCH(Graphs!CP$4,Data!$B$2:$L$2,0))="n.q.",NA(),INDEX(Data!$B$3:$L$946,MATCH(Graphs!$CK185,Data!$A$3:$A$946,0),MATCH(Graphs!CP$4,Data!$B$2:$L$2,0)))</f>
        <v>#N/A</v>
      </c>
      <c r="CR185" s="38">
        <f>IF(INDEX(Data!$P$3:$Z$946,MATCH(Graphs!$CK185,Data!$A$3:$A$946,0),MATCH(Graphs!CR$4,Data!$P$2:$Z$2,0))="n.q.",NA(),INDEX(Data!$P$3:$Z$946,MATCH(Graphs!$CK185,Data!$A$3:$A$946,0),MATCH(Graphs!CR$4,Data!$P$2:$Z$2,0)))</f>
        <v>178.53016142735768</v>
      </c>
      <c r="CS185" s="38" t="e">
        <f>IF(INDEX(Data!$P$3:$Z$946,MATCH(Graphs!$CK185,Data!$A$3:$A$946,0),MATCH(Graphs!CS$4,Data!$P$2:$Z$2,0))="n.q.",NA(),INDEX(Data!$P$3:$Z$946,MATCH(Graphs!$CK185,Data!$A$3:$A$946,0),MATCH(Graphs!CS$4,Data!$P$2:$Z$2,0)))</f>
        <v>#N/A</v>
      </c>
      <c r="CT185" s="38">
        <f>IF(INDEX(Data!$P$3:$Z$946,MATCH(Graphs!$CK185,Data!$A$3:$A$946,0),MATCH(Graphs!CT$4,Data!$P$2:$Z$2,0))="n.q.",NA(),INDEX(Data!$P$3:$Z$946,MATCH(Graphs!$CK185,Data!$A$3:$A$946,0),MATCH(Graphs!CT$4,Data!$P$2:$Z$2,0)))</f>
        <v>174.17162276975361</v>
      </c>
      <c r="CU185" s="38" t="e">
        <f>IF(INDEX(Data!$P$3:$Z$946,MATCH(Graphs!$CK185,Data!$A$3:$A$946,0),MATCH(Graphs!CU$4,Data!$P$2:$Z$2,0))="n.q.",NA(),INDEX(Data!$P$3:$Z$946,MATCH(Graphs!$CK185,Data!$A$3:$A$946,0),MATCH(Graphs!CU$4,Data!$P$2:$Z$2,0)))</f>
        <v>#N/A</v>
      </c>
      <c r="CV185" s="38" t="e">
        <f>IF(INDEX(Data!$P$3:$Z$946,MATCH(Graphs!$CK185,Data!$A$3:$A$946,0),MATCH(Graphs!CV$4,Data!$P$2:$Z$2,0))="n.q.",NA(),INDEX(Data!$P$3:$Z$946,MATCH(Graphs!$CK185,Data!$A$3:$A$946,0),MATCH(Graphs!CV$4,Data!$P$2:$Z$2,0)))</f>
        <v>#N/A</v>
      </c>
    </row>
    <row r="186" spans="89:100" ht="14.25" customHeight="1" x14ac:dyDescent="0.35">
      <c r="CK186" s="37">
        <f>Data!A184</f>
        <v>44104</v>
      </c>
      <c r="CL186" s="38">
        <f>IF(INDEX(Data!$B$3:$L$946,MATCH(Graphs!$CK186,Data!$A$3:$A$946,0),MATCH(Graphs!CL$4,Data!$B$2:$L$2,0))="n.q.",NA(),INDEX(Data!$B$3:$L$946,MATCH(Graphs!$CK186,Data!$A$3:$A$946,0),MATCH(Graphs!CL$4,Data!$B$2:$L$2,0)))</f>
        <v>237.53</v>
      </c>
      <c r="CM186" s="38">
        <f>IF(INDEX(Data!$B$3:$L$946,MATCH(Graphs!$CK186,Data!$A$3:$A$946,0),MATCH(Graphs!CM$4,Data!$B$2:$L$2,0))="n.q.",NA(),INDEX(Data!$B$3:$L$946,MATCH(Graphs!$CK186,Data!$A$3:$A$946,0),MATCH(Graphs!CM$4,Data!$B$2:$L$2,0)))</f>
        <v>260.79000000000002</v>
      </c>
      <c r="CN186" s="38">
        <f>IF(INDEX(Data!$B$3:$L$946,MATCH(Graphs!$CK186,Data!$A$3:$A$946,0),MATCH(Graphs!CN$4,Data!$B$2:$L$2,0))="n.q.",NA(),INDEX(Data!$B$3:$L$946,MATCH(Graphs!$CK186,Data!$A$3:$A$946,0),MATCH(Graphs!CN$4,Data!$B$2:$L$2,0)))</f>
        <v>229</v>
      </c>
      <c r="CO186" s="38" t="e">
        <f>IF(INDEX(Data!$B$3:$L$946,MATCH(Graphs!$CK186,Data!$A$3:$A$946,0),MATCH(Graphs!CO$4,Data!$B$2:$L$2,0))="n.q.",NA(),INDEX(Data!$B$3:$L$946,MATCH(Graphs!$CK186,Data!$A$3:$A$946,0),MATCH(Graphs!CO$4,Data!$B$2:$L$2,0)))</f>
        <v>#N/A</v>
      </c>
      <c r="CP186" s="38" t="e">
        <f>IF(INDEX(Data!$B$3:$L$946,MATCH(Graphs!$CK186,Data!$A$3:$A$946,0),MATCH(Graphs!CP$4,Data!$B$2:$L$2,0))="n.q.",NA(),INDEX(Data!$B$3:$L$946,MATCH(Graphs!$CK186,Data!$A$3:$A$946,0),MATCH(Graphs!CP$4,Data!$B$2:$L$2,0)))</f>
        <v>#N/A</v>
      </c>
      <c r="CR186" s="38">
        <f>IF(INDEX(Data!$P$3:$Z$946,MATCH(Graphs!$CK186,Data!$A$3:$A$946,0),MATCH(Graphs!CR$4,Data!$P$2:$Z$2,0))="n.q.",NA(),INDEX(Data!$P$3:$Z$946,MATCH(Graphs!$CK186,Data!$A$3:$A$946,0),MATCH(Graphs!CR$4,Data!$P$2:$Z$2,0)))</f>
        <v>171.14793303723948</v>
      </c>
      <c r="CS186" s="38">
        <f>IF(INDEX(Data!$P$3:$Z$946,MATCH(Graphs!$CK186,Data!$A$3:$A$946,0),MATCH(Graphs!CS$4,Data!$P$2:$Z$2,0))="n.q.",NA(),INDEX(Data!$P$3:$Z$946,MATCH(Graphs!$CK186,Data!$A$3:$A$946,0),MATCH(Graphs!CS$4,Data!$P$2:$Z$2,0)))</f>
        <v>173.79</v>
      </c>
      <c r="CT186" s="38">
        <f>IF(INDEX(Data!$P$3:$Z$946,MATCH(Graphs!$CK186,Data!$A$3:$A$946,0),MATCH(Graphs!CT$4,Data!$P$2:$Z$2,0))="n.q.",NA(),INDEX(Data!$P$3:$Z$946,MATCH(Graphs!$CK186,Data!$A$3:$A$946,0),MATCH(Graphs!CT$4,Data!$P$2:$Z$2,0)))</f>
        <v>169.11513495046123</v>
      </c>
      <c r="CU186" s="38" t="e">
        <f>IF(INDEX(Data!$P$3:$Z$946,MATCH(Graphs!$CK186,Data!$A$3:$A$946,0),MATCH(Graphs!CU$4,Data!$P$2:$Z$2,0))="n.q.",NA(),INDEX(Data!$P$3:$Z$946,MATCH(Graphs!$CK186,Data!$A$3:$A$946,0),MATCH(Graphs!CU$4,Data!$P$2:$Z$2,0)))</f>
        <v>#N/A</v>
      </c>
      <c r="CV186" s="38" t="e">
        <f>IF(INDEX(Data!$P$3:$Z$946,MATCH(Graphs!$CK186,Data!$A$3:$A$946,0),MATCH(Graphs!CV$4,Data!$P$2:$Z$2,0))="n.q.",NA(),INDEX(Data!$P$3:$Z$946,MATCH(Graphs!$CK186,Data!$A$3:$A$946,0),MATCH(Graphs!CV$4,Data!$P$2:$Z$2,0)))</f>
        <v>#N/A</v>
      </c>
    </row>
    <row r="187" spans="89:100" ht="14.25" customHeight="1" x14ac:dyDescent="0.35">
      <c r="CK187" s="37">
        <f>Data!A185</f>
        <v>44097</v>
      </c>
      <c r="CL187" s="38">
        <f>IF(INDEX(Data!$B$3:$L$946,MATCH(Graphs!$CK187,Data!$A$3:$A$946,0),MATCH(Graphs!CL$4,Data!$B$2:$L$2,0))="n.q.",NA(),INDEX(Data!$B$3:$L$946,MATCH(Graphs!$CK187,Data!$A$3:$A$946,0),MATCH(Graphs!CL$4,Data!$B$2:$L$2,0)))</f>
        <v>231.94</v>
      </c>
      <c r="CM187" s="38">
        <f>IF(INDEX(Data!$B$3:$L$946,MATCH(Graphs!$CK187,Data!$A$3:$A$946,0),MATCH(Graphs!CM$4,Data!$B$2:$L$2,0))="n.q.",NA(),INDEX(Data!$B$3:$L$946,MATCH(Graphs!$CK187,Data!$A$3:$A$946,0),MATCH(Graphs!CM$4,Data!$B$2:$L$2,0)))</f>
        <v>249.58</v>
      </c>
      <c r="CN187" s="38">
        <f>IF(INDEX(Data!$B$3:$L$946,MATCH(Graphs!$CK187,Data!$A$3:$A$946,0),MATCH(Graphs!CN$4,Data!$B$2:$L$2,0))="n.q.",NA(),INDEX(Data!$B$3:$L$946,MATCH(Graphs!$CK187,Data!$A$3:$A$946,0),MATCH(Graphs!CN$4,Data!$B$2:$L$2,0)))</f>
        <v>231</v>
      </c>
      <c r="CO187" s="38" t="e">
        <f>IF(INDEX(Data!$B$3:$L$946,MATCH(Graphs!$CK187,Data!$A$3:$A$946,0),MATCH(Graphs!CO$4,Data!$B$2:$L$2,0))="n.q.",NA(),INDEX(Data!$B$3:$L$946,MATCH(Graphs!$CK187,Data!$A$3:$A$946,0),MATCH(Graphs!CO$4,Data!$B$2:$L$2,0)))</f>
        <v>#N/A</v>
      </c>
      <c r="CP187" s="38" t="e">
        <f>IF(INDEX(Data!$B$3:$L$946,MATCH(Graphs!$CK187,Data!$A$3:$A$946,0),MATCH(Graphs!CP$4,Data!$B$2:$L$2,0))="n.q.",NA(),INDEX(Data!$B$3:$L$946,MATCH(Graphs!$CK187,Data!$A$3:$A$946,0),MATCH(Graphs!CP$4,Data!$B$2:$L$2,0)))</f>
        <v>#N/A</v>
      </c>
      <c r="CR187" s="38">
        <f>IF(INDEX(Data!$P$3:$Z$946,MATCH(Graphs!$CK187,Data!$A$3:$A$946,0),MATCH(Graphs!CR$4,Data!$P$2:$Z$2,0))="n.q.",NA(),INDEX(Data!$P$3:$Z$946,MATCH(Graphs!$CK187,Data!$A$3:$A$946,0),MATCH(Graphs!CR$4,Data!$P$2:$Z$2,0)))</f>
        <v>167.8498118371536</v>
      </c>
      <c r="CS187" s="38">
        <f>IF(INDEX(Data!$P$3:$Z$946,MATCH(Graphs!$CK187,Data!$A$3:$A$946,0),MATCH(Graphs!CS$4,Data!$P$2:$Z$2,0))="n.q.",NA(),INDEX(Data!$P$3:$Z$946,MATCH(Graphs!$CK187,Data!$A$3:$A$946,0),MATCH(Graphs!CS$4,Data!$P$2:$Z$2,0)))</f>
        <v>176.79</v>
      </c>
      <c r="CT187" s="38">
        <f>IF(INDEX(Data!$P$3:$Z$946,MATCH(Graphs!$CK187,Data!$A$3:$A$946,0),MATCH(Graphs!CT$4,Data!$P$2:$Z$2,0))="n.q.",NA(),INDEX(Data!$P$3:$Z$946,MATCH(Graphs!$CK187,Data!$A$3:$A$946,0),MATCH(Graphs!CT$4,Data!$P$2:$Z$2,0)))</f>
        <v>167.63599042080054</v>
      </c>
      <c r="CU187" s="38" t="e">
        <f>IF(INDEX(Data!$P$3:$Z$946,MATCH(Graphs!$CK187,Data!$A$3:$A$946,0),MATCH(Graphs!CU$4,Data!$P$2:$Z$2,0))="n.q.",NA(),INDEX(Data!$P$3:$Z$946,MATCH(Graphs!$CK187,Data!$A$3:$A$946,0),MATCH(Graphs!CU$4,Data!$P$2:$Z$2,0)))</f>
        <v>#N/A</v>
      </c>
      <c r="CV187" s="38" t="e">
        <f>IF(INDEX(Data!$P$3:$Z$946,MATCH(Graphs!$CK187,Data!$A$3:$A$946,0),MATCH(Graphs!CV$4,Data!$P$2:$Z$2,0))="n.q.",NA(),INDEX(Data!$P$3:$Z$946,MATCH(Graphs!$CK187,Data!$A$3:$A$946,0),MATCH(Graphs!CV$4,Data!$P$2:$Z$2,0)))</f>
        <v>#N/A</v>
      </c>
    </row>
    <row r="188" spans="89:100" ht="14.25" customHeight="1" x14ac:dyDescent="0.35">
      <c r="CK188" s="37">
        <f>Data!A186</f>
        <v>44090</v>
      </c>
      <c r="CL188" s="38">
        <f>IF(INDEX(Data!$B$3:$L$946,MATCH(Graphs!$CK188,Data!$A$3:$A$946,0),MATCH(Graphs!CL$4,Data!$B$2:$L$2,0))="n.q.",NA(),INDEX(Data!$B$3:$L$946,MATCH(Graphs!$CK188,Data!$A$3:$A$946,0),MATCH(Graphs!CL$4,Data!$B$2:$L$2,0)))</f>
        <v>229.16</v>
      </c>
      <c r="CM188" s="38">
        <f>IF(INDEX(Data!$B$3:$L$946,MATCH(Graphs!$CK188,Data!$A$3:$A$946,0),MATCH(Graphs!CM$4,Data!$B$2:$L$2,0))="n.q.",NA(),INDEX(Data!$B$3:$L$946,MATCH(Graphs!$CK188,Data!$A$3:$A$946,0),MATCH(Graphs!CM$4,Data!$B$2:$L$2,0)))</f>
        <v>246.18</v>
      </c>
      <c r="CN188" s="38">
        <f>IF(INDEX(Data!$B$3:$L$946,MATCH(Graphs!$CK188,Data!$A$3:$A$946,0),MATCH(Graphs!CN$4,Data!$B$2:$L$2,0))="n.q.",NA(),INDEX(Data!$B$3:$L$946,MATCH(Graphs!$CK188,Data!$A$3:$A$946,0),MATCH(Graphs!CN$4,Data!$B$2:$L$2,0)))</f>
        <v>223</v>
      </c>
      <c r="CO188" s="38" t="e">
        <f>IF(INDEX(Data!$B$3:$L$946,MATCH(Graphs!$CK188,Data!$A$3:$A$946,0),MATCH(Graphs!CO$4,Data!$B$2:$L$2,0))="n.q.",NA(),INDEX(Data!$B$3:$L$946,MATCH(Graphs!$CK188,Data!$A$3:$A$946,0),MATCH(Graphs!CO$4,Data!$B$2:$L$2,0)))</f>
        <v>#N/A</v>
      </c>
      <c r="CP188" s="38" t="e">
        <f>IF(INDEX(Data!$B$3:$L$946,MATCH(Graphs!$CK188,Data!$A$3:$A$946,0),MATCH(Graphs!CP$4,Data!$B$2:$L$2,0))="n.q.",NA(),INDEX(Data!$B$3:$L$946,MATCH(Graphs!$CK188,Data!$A$3:$A$946,0),MATCH(Graphs!CP$4,Data!$B$2:$L$2,0)))</f>
        <v>#N/A</v>
      </c>
      <c r="CR188" s="38">
        <f>IF(INDEX(Data!$P$3:$Z$946,MATCH(Graphs!$CK188,Data!$A$3:$A$946,0),MATCH(Graphs!CR$4,Data!$P$2:$Z$2,0))="n.q.",NA(),INDEX(Data!$P$3:$Z$946,MATCH(Graphs!$CK188,Data!$A$3:$A$946,0),MATCH(Graphs!CR$4,Data!$P$2:$Z$2,0)))</f>
        <v>162.44839497851547</v>
      </c>
      <c r="CS188" s="38">
        <f>IF(INDEX(Data!$P$3:$Z$946,MATCH(Graphs!$CK188,Data!$A$3:$A$946,0),MATCH(Graphs!CS$4,Data!$P$2:$Z$2,0))="n.q.",NA(),INDEX(Data!$P$3:$Z$946,MATCH(Graphs!$CK188,Data!$A$3:$A$946,0),MATCH(Graphs!CS$4,Data!$P$2:$Z$2,0)))</f>
        <v>172.29</v>
      </c>
      <c r="CT188" s="38">
        <f>IF(INDEX(Data!$P$3:$Z$946,MATCH(Graphs!$CK188,Data!$A$3:$A$946,0),MATCH(Graphs!CT$4,Data!$P$2:$Z$2,0))="n.q.",NA(),INDEX(Data!$P$3:$Z$946,MATCH(Graphs!$CK188,Data!$A$3:$A$946,0),MATCH(Graphs!CT$4,Data!$P$2:$Z$2,0)))</f>
        <v>160.08088297244922</v>
      </c>
      <c r="CU188" s="38" t="e">
        <f>IF(INDEX(Data!$P$3:$Z$946,MATCH(Graphs!$CK188,Data!$A$3:$A$946,0),MATCH(Graphs!CU$4,Data!$P$2:$Z$2,0))="n.q.",NA(),INDEX(Data!$P$3:$Z$946,MATCH(Graphs!$CK188,Data!$A$3:$A$946,0),MATCH(Graphs!CU$4,Data!$P$2:$Z$2,0)))</f>
        <v>#N/A</v>
      </c>
      <c r="CV188" s="38" t="e">
        <f>IF(INDEX(Data!$P$3:$Z$946,MATCH(Graphs!$CK188,Data!$A$3:$A$946,0),MATCH(Graphs!CV$4,Data!$P$2:$Z$2,0))="n.q.",NA(),INDEX(Data!$P$3:$Z$946,MATCH(Graphs!$CK188,Data!$A$3:$A$946,0),MATCH(Graphs!CV$4,Data!$P$2:$Z$2,0)))</f>
        <v>#N/A</v>
      </c>
    </row>
    <row r="189" spans="89:100" ht="14.25" customHeight="1" x14ac:dyDescent="0.35">
      <c r="CK189" s="37">
        <f>Data!A187</f>
        <v>44083</v>
      </c>
      <c r="CL189" s="38">
        <f>IF(INDEX(Data!$B$3:$L$946,MATCH(Graphs!$CK189,Data!$A$3:$A$946,0),MATCH(Graphs!CL$4,Data!$B$2:$L$2,0))="n.q.",NA(),INDEX(Data!$B$3:$L$946,MATCH(Graphs!$CK189,Data!$A$3:$A$946,0),MATCH(Graphs!CL$4,Data!$B$2:$L$2,0)))</f>
        <v>227.52</v>
      </c>
      <c r="CM189" s="38">
        <f>IF(INDEX(Data!$B$3:$L$946,MATCH(Graphs!$CK189,Data!$A$3:$A$946,0),MATCH(Graphs!CM$4,Data!$B$2:$L$2,0))="n.q.",NA(),INDEX(Data!$B$3:$L$946,MATCH(Graphs!$CK189,Data!$A$3:$A$946,0),MATCH(Graphs!CM$4,Data!$B$2:$L$2,0)))</f>
        <v>244.71</v>
      </c>
      <c r="CN189" s="38">
        <f>IF(INDEX(Data!$B$3:$L$946,MATCH(Graphs!$CK189,Data!$A$3:$A$946,0),MATCH(Graphs!CN$4,Data!$B$2:$L$2,0))="n.q.",NA(),INDEX(Data!$B$3:$L$946,MATCH(Graphs!$CK189,Data!$A$3:$A$946,0),MATCH(Graphs!CN$4,Data!$B$2:$L$2,0)))</f>
        <v>214</v>
      </c>
      <c r="CO189" s="38" t="e">
        <f>IF(INDEX(Data!$B$3:$L$946,MATCH(Graphs!$CK189,Data!$A$3:$A$946,0),MATCH(Graphs!CO$4,Data!$B$2:$L$2,0))="n.q.",NA(),INDEX(Data!$B$3:$L$946,MATCH(Graphs!$CK189,Data!$A$3:$A$946,0),MATCH(Graphs!CO$4,Data!$B$2:$L$2,0)))</f>
        <v>#N/A</v>
      </c>
      <c r="CP189" s="38" t="e">
        <f>IF(INDEX(Data!$B$3:$L$946,MATCH(Graphs!$CK189,Data!$A$3:$A$946,0),MATCH(Graphs!CP$4,Data!$B$2:$L$2,0))="n.q.",NA(),INDEX(Data!$B$3:$L$946,MATCH(Graphs!$CK189,Data!$A$3:$A$946,0),MATCH(Graphs!CP$4,Data!$B$2:$L$2,0)))</f>
        <v>#N/A</v>
      </c>
      <c r="CR189" s="38">
        <f>IF(INDEX(Data!$P$3:$Z$946,MATCH(Graphs!$CK189,Data!$A$3:$A$946,0),MATCH(Graphs!CR$4,Data!$P$2:$Z$2,0))="n.q.",NA(),INDEX(Data!$P$3:$Z$946,MATCH(Graphs!$CK189,Data!$A$3:$A$946,0),MATCH(Graphs!CR$4,Data!$P$2:$Z$2,0)))</f>
        <v>154.24275885500722</v>
      </c>
      <c r="CS189" s="38" t="e">
        <f>IF(INDEX(Data!$P$3:$Z$946,MATCH(Graphs!$CK189,Data!$A$3:$A$946,0),MATCH(Graphs!CS$4,Data!$P$2:$Z$2,0))="n.q.",NA(),INDEX(Data!$P$3:$Z$946,MATCH(Graphs!$CK189,Data!$A$3:$A$946,0),MATCH(Graphs!CS$4,Data!$P$2:$Z$2,0)))</f>
        <v>#N/A</v>
      </c>
      <c r="CT189" s="38">
        <f>IF(INDEX(Data!$P$3:$Z$946,MATCH(Graphs!$CK189,Data!$A$3:$A$946,0),MATCH(Graphs!CT$4,Data!$P$2:$Z$2,0))="n.q.",NA(),INDEX(Data!$P$3:$Z$946,MATCH(Graphs!$CK189,Data!$A$3:$A$946,0),MATCH(Graphs!CT$4,Data!$P$2:$Z$2,0)))</f>
        <v>155.44041450777203</v>
      </c>
      <c r="CU189" s="38" t="e">
        <f>IF(INDEX(Data!$P$3:$Z$946,MATCH(Graphs!$CK189,Data!$A$3:$A$946,0),MATCH(Graphs!CU$4,Data!$P$2:$Z$2,0))="n.q.",NA(),INDEX(Data!$P$3:$Z$946,MATCH(Graphs!$CK189,Data!$A$3:$A$946,0),MATCH(Graphs!CU$4,Data!$P$2:$Z$2,0)))</f>
        <v>#N/A</v>
      </c>
      <c r="CV189" s="38" t="e">
        <f>IF(INDEX(Data!$P$3:$Z$946,MATCH(Graphs!$CK189,Data!$A$3:$A$946,0),MATCH(Graphs!CV$4,Data!$P$2:$Z$2,0))="n.q.",NA(),INDEX(Data!$P$3:$Z$946,MATCH(Graphs!$CK189,Data!$A$3:$A$946,0),MATCH(Graphs!CV$4,Data!$P$2:$Z$2,0)))</f>
        <v>#N/A</v>
      </c>
    </row>
    <row r="190" spans="89:100" ht="14.25" customHeight="1" x14ac:dyDescent="0.35">
      <c r="CK190" s="37">
        <f>Data!A188</f>
        <v>44076</v>
      </c>
      <c r="CL190" s="38">
        <f>IF(INDEX(Data!$B$3:$L$946,MATCH(Graphs!$CK190,Data!$A$3:$A$946,0),MATCH(Graphs!CL$4,Data!$B$2:$L$2,0))="n.q.",NA(),INDEX(Data!$B$3:$L$946,MATCH(Graphs!$CK190,Data!$A$3:$A$946,0),MATCH(Graphs!CL$4,Data!$B$2:$L$2,0)))</f>
        <v>228.11</v>
      </c>
      <c r="CM190" s="38">
        <f>IF(INDEX(Data!$B$3:$L$946,MATCH(Graphs!$CK190,Data!$A$3:$A$946,0),MATCH(Graphs!CM$4,Data!$B$2:$L$2,0))="n.q.",NA(),INDEX(Data!$B$3:$L$946,MATCH(Graphs!$CK190,Data!$A$3:$A$946,0),MATCH(Graphs!CM$4,Data!$B$2:$L$2,0)))</f>
        <v>244.99</v>
      </c>
      <c r="CN190" s="38">
        <f>IF(INDEX(Data!$B$3:$L$946,MATCH(Graphs!$CK190,Data!$A$3:$A$946,0),MATCH(Graphs!CN$4,Data!$B$2:$L$2,0))="n.q.",NA(),INDEX(Data!$B$3:$L$946,MATCH(Graphs!$CK190,Data!$A$3:$A$946,0),MATCH(Graphs!CN$4,Data!$B$2:$L$2,0)))</f>
        <v>208</v>
      </c>
      <c r="CO190" s="38" t="e">
        <f>IF(INDEX(Data!$B$3:$L$946,MATCH(Graphs!$CK190,Data!$A$3:$A$946,0),MATCH(Graphs!CO$4,Data!$B$2:$L$2,0))="n.q.",NA(),INDEX(Data!$B$3:$L$946,MATCH(Graphs!$CK190,Data!$A$3:$A$946,0),MATCH(Graphs!CO$4,Data!$B$2:$L$2,0)))</f>
        <v>#N/A</v>
      </c>
      <c r="CP190" s="38" t="e">
        <f>IF(INDEX(Data!$B$3:$L$946,MATCH(Graphs!$CK190,Data!$A$3:$A$946,0),MATCH(Graphs!CP$4,Data!$B$2:$L$2,0))="n.q.",NA(),INDEX(Data!$B$3:$L$946,MATCH(Graphs!$CK190,Data!$A$3:$A$946,0),MATCH(Graphs!CP$4,Data!$B$2:$L$2,0)))</f>
        <v>#N/A</v>
      </c>
      <c r="CR190" s="38">
        <f>IF(INDEX(Data!$P$3:$Z$946,MATCH(Graphs!$CK190,Data!$A$3:$A$946,0),MATCH(Graphs!CR$4,Data!$P$2:$Z$2,0))="n.q.",NA(),INDEX(Data!$P$3:$Z$946,MATCH(Graphs!$CK190,Data!$A$3:$A$946,0),MATCH(Graphs!CR$4,Data!$P$2:$Z$2,0)))</f>
        <v>148.61310176207741</v>
      </c>
      <c r="CS190" s="38">
        <f>IF(INDEX(Data!$P$3:$Z$946,MATCH(Graphs!$CK190,Data!$A$3:$A$946,0),MATCH(Graphs!CS$4,Data!$P$2:$Z$2,0))="n.q.",NA(),INDEX(Data!$P$3:$Z$946,MATCH(Graphs!$CK190,Data!$A$3:$A$946,0),MATCH(Graphs!CS$4,Data!$P$2:$Z$2,0)))</f>
        <v>171.29</v>
      </c>
      <c r="CT190" s="38">
        <f>IF(INDEX(Data!$P$3:$Z$946,MATCH(Graphs!$CK190,Data!$A$3:$A$946,0),MATCH(Graphs!CT$4,Data!$P$2:$Z$2,0))="n.q.",NA(),INDEX(Data!$P$3:$Z$946,MATCH(Graphs!$CK190,Data!$A$3:$A$946,0),MATCH(Graphs!CT$4,Data!$P$2:$Z$2,0)))</f>
        <v>154.28715959868478</v>
      </c>
      <c r="CU190" s="38" t="e">
        <f>IF(INDEX(Data!$P$3:$Z$946,MATCH(Graphs!$CK190,Data!$A$3:$A$946,0),MATCH(Graphs!CU$4,Data!$P$2:$Z$2,0))="n.q.",NA(),INDEX(Data!$P$3:$Z$946,MATCH(Graphs!$CK190,Data!$A$3:$A$946,0),MATCH(Graphs!CU$4,Data!$P$2:$Z$2,0)))</f>
        <v>#N/A</v>
      </c>
      <c r="CV190" s="38" t="e">
        <f>IF(INDEX(Data!$P$3:$Z$946,MATCH(Graphs!$CK190,Data!$A$3:$A$946,0),MATCH(Graphs!CV$4,Data!$P$2:$Z$2,0))="n.q.",NA(),INDEX(Data!$P$3:$Z$946,MATCH(Graphs!$CK190,Data!$A$3:$A$946,0),MATCH(Graphs!CV$4,Data!$P$2:$Z$2,0)))</f>
        <v>#N/A</v>
      </c>
    </row>
    <row r="191" spans="89:100" ht="14.25" customHeight="1" x14ac:dyDescent="0.35">
      <c r="CK191" s="37">
        <f>Data!A189</f>
        <v>44069</v>
      </c>
      <c r="CL191" s="38">
        <f>IF(INDEX(Data!$B$3:$L$946,MATCH(Graphs!$CK191,Data!$A$3:$A$946,0),MATCH(Graphs!CL$4,Data!$B$2:$L$2,0))="n.q.",NA(),INDEX(Data!$B$3:$L$946,MATCH(Graphs!$CK191,Data!$A$3:$A$946,0),MATCH(Graphs!CL$4,Data!$B$2:$L$2,0)))</f>
        <v>223.03</v>
      </c>
      <c r="CM191" s="38">
        <f>IF(INDEX(Data!$B$3:$L$946,MATCH(Graphs!$CK191,Data!$A$3:$A$946,0),MATCH(Graphs!CM$4,Data!$B$2:$L$2,0))="n.q.",NA(),INDEX(Data!$B$3:$L$946,MATCH(Graphs!$CK191,Data!$A$3:$A$946,0),MATCH(Graphs!CM$4,Data!$B$2:$L$2,0)))</f>
        <v>231.58</v>
      </c>
      <c r="CN191" s="38">
        <f>IF(INDEX(Data!$B$3:$L$946,MATCH(Graphs!$CK191,Data!$A$3:$A$946,0),MATCH(Graphs!CN$4,Data!$B$2:$L$2,0))="n.q.",NA(),INDEX(Data!$B$3:$L$946,MATCH(Graphs!$CK191,Data!$A$3:$A$946,0),MATCH(Graphs!CN$4,Data!$B$2:$L$2,0)))</f>
        <v>199</v>
      </c>
      <c r="CO191" s="38" t="e">
        <f>IF(INDEX(Data!$B$3:$L$946,MATCH(Graphs!$CK191,Data!$A$3:$A$946,0),MATCH(Graphs!CO$4,Data!$B$2:$L$2,0))="n.q.",NA(),INDEX(Data!$B$3:$L$946,MATCH(Graphs!$CK191,Data!$A$3:$A$946,0),MATCH(Graphs!CO$4,Data!$B$2:$L$2,0)))</f>
        <v>#N/A</v>
      </c>
      <c r="CP191" s="38" t="e">
        <f>IF(INDEX(Data!$B$3:$L$946,MATCH(Graphs!$CK191,Data!$A$3:$A$946,0),MATCH(Graphs!CP$4,Data!$B$2:$L$2,0))="n.q.",NA(),INDEX(Data!$B$3:$L$946,MATCH(Graphs!$CK191,Data!$A$3:$A$946,0),MATCH(Graphs!CP$4,Data!$B$2:$L$2,0)))</f>
        <v>#N/A</v>
      </c>
      <c r="CR191" s="38">
        <f>IF(INDEX(Data!$P$3:$Z$946,MATCH(Graphs!$CK191,Data!$A$3:$A$946,0),MATCH(Graphs!CR$4,Data!$P$2:$Z$2,0))="n.q.",NA(),INDEX(Data!$P$3:$Z$946,MATCH(Graphs!$CK191,Data!$A$3:$A$946,0),MATCH(Graphs!CR$4,Data!$P$2:$Z$2,0)))</f>
        <v>146.43311561625242</v>
      </c>
      <c r="CS191" s="38" t="e">
        <f>IF(INDEX(Data!$P$3:$Z$946,MATCH(Graphs!$CK191,Data!$A$3:$A$946,0),MATCH(Graphs!CS$4,Data!$P$2:$Z$2,0))="n.q.",NA(),INDEX(Data!$P$3:$Z$946,MATCH(Graphs!$CK191,Data!$A$3:$A$946,0),MATCH(Graphs!CS$4,Data!$P$2:$Z$2,0)))</f>
        <v>#N/A</v>
      </c>
      <c r="CT191" s="38">
        <f>IF(INDEX(Data!$P$3:$Z$946,MATCH(Graphs!$CK191,Data!$A$3:$A$946,0),MATCH(Graphs!CT$4,Data!$P$2:$Z$2,0))="n.q.",NA(),INDEX(Data!$P$3:$Z$946,MATCH(Graphs!$CK191,Data!$A$3:$A$946,0),MATCH(Graphs!CT$4,Data!$P$2:$Z$2,0)))</f>
        <v>151.83645771481889</v>
      </c>
      <c r="CU191" s="38" t="e">
        <f>IF(INDEX(Data!$P$3:$Z$946,MATCH(Graphs!$CK191,Data!$A$3:$A$946,0),MATCH(Graphs!CU$4,Data!$P$2:$Z$2,0))="n.q.",NA(),INDEX(Data!$P$3:$Z$946,MATCH(Graphs!$CK191,Data!$A$3:$A$946,0),MATCH(Graphs!CU$4,Data!$P$2:$Z$2,0)))</f>
        <v>#N/A</v>
      </c>
      <c r="CV191" s="38" t="e">
        <f>IF(INDEX(Data!$P$3:$Z$946,MATCH(Graphs!$CK191,Data!$A$3:$A$946,0),MATCH(Graphs!CV$4,Data!$P$2:$Z$2,0))="n.q.",NA(),INDEX(Data!$P$3:$Z$946,MATCH(Graphs!$CK191,Data!$A$3:$A$946,0),MATCH(Graphs!CV$4,Data!$P$2:$Z$2,0)))</f>
        <v>#N/A</v>
      </c>
    </row>
    <row r="192" spans="89:100" ht="14.25" customHeight="1" x14ac:dyDescent="0.35">
      <c r="CK192" s="37">
        <f>Data!A190</f>
        <v>44062</v>
      </c>
      <c r="CL192" s="38">
        <f>IF(INDEX(Data!$B$3:$L$946,MATCH(Graphs!$CK192,Data!$A$3:$A$946,0),MATCH(Graphs!CL$4,Data!$B$2:$L$2,0))="n.q.",NA(),INDEX(Data!$B$3:$L$946,MATCH(Graphs!$CK192,Data!$A$3:$A$946,0),MATCH(Graphs!CL$4,Data!$B$2:$L$2,0)))</f>
        <v>221.62</v>
      </c>
      <c r="CM192" s="38">
        <f>IF(INDEX(Data!$B$3:$L$946,MATCH(Graphs!$CK192,Data!$A$3:$A$946,0),MATCH(Graphs!CM$4,Data!$B$2:$L$2,0))="n.q.",NA(),INDEX(Data!$B$3:$L$946,MATCH(Graphs!$CK192,Data!$A$3:$A$946,0),MATCH(Graphs!CM$4,Data!$B$2:$L$2,0)))</f>
        <v>223.22</v>
      </c>
      <c r="CN192" s="38">
        <f>IF(INDEX(Data!$B$3:$L$946,MATCH(Graphs!$CK192,Data!$A$3:$A$946,0),MATCH(Graphs!CN$4,Data!$B$2:$L$2,0))="n.q.",NA(),INDEX(Data!$B$3:$L$946,MATCH(Graphs!$CK192,Data!$A$3:$A$946,0),MATCH(Graphs!CN$4,Data!$B$2:$L$2,0)))</f>
        <v>197</v>
      </c>
      <c r="CO192" s="38" t="e">
        <f>IF(INDEX(Data!$B$3:$L$946,MATCH(Graphs!$CK192,Data!$A$3:$A$946,0),MATCH(Graphs!CO$4,Data!$B$2:$L$2,0))="n.q.",NA(),INDEX(Data!$B$3:$L$946,MATCH(Graphs!$CK192,Data!$A$3:$A$946,0),MATCH(Graphs!CO$4,Data!$B$2:$L$2,0)))</f>
        <v>#N/A</v>
      </c>
      <c r="CP192" s="38" t="e">
        <f>IF(INDEX(Data!$B$3:$L$946,MATCH(Graphs!$CK192,Data!$A$3:$A$946,0),MATCH(Graphs!CP$4,Data!$B$2:$L$2,0))="n.q.",NA(),INDEX(Data!$B$3:$L$946,MATCH(Graphs!$CK192,Data!$A$3:$A$946,0),MATCH(Graphs!CP$4,Data!$B$2:$L$2,0)))</f>
        <v>#N/A</v>
      </c>
      <c r="CR192" s="38">
        <f>IF(INDEX(Data!$P$3:$Z$946,MATCH(Graphs!$CK192,Data!$A$3:$A$946,0),MATCH(Graphs!CR$4,Data!$P$2:$Z$2,0))="n.q.",NA(),INDEX(Data!$P$3:$Z$946,MATCH(Graphs!$CK192,Data!$A$3:$A$946,0),MATCH(Graphs!CR$4,Data!$P$2:$Z$2,0)))</f>
        <v>139.55417749099138</v>
      </c>
      <c r="CS192" s="38" t="e">
        <f>IF(INDEX(Data!$P$3:$Z$946,MATCH(Graphs!$CK192,Data!$A$3:$A$946,0),MATCH(Graphs!CS$4,Data!$P$2:$Z$2,0))="n.q.",NA(),INDEX(Data!$P$3:$Z$946,MATCH(Graphs!$CK192,Data!$A$3:$A$946,0),MATCH(Graphs!CS$4,Data!$P$2:$Z$2,0)))</f>
        <v>#N/A</v>
      </c>
      <c r="CT192" s="38">
        <f>IF(INDEX(Data!$P$3:$Z$946,MATCH(Graphs!$CK192,Data!$A$3:$A$946,0),MATCH(Graphs!CT$4,Data!$P$2:$Z$2,0))="n.q.",NA(),INDEX(Data!$P$3:$Z$946,MATCH(Graphs!$CK192,Data!$A$3:$A$946,0),MATCH(Graphs!CT$4,Data!$P$2:$Z$2,0)))</f>
        <v>153.35623900108942</v>
      </c>
      <c r="CU192" s="38" t="e">
        <f>IF(INDEX(Data!$P$3:$Z$946,MATCH(Graphs!$CK192,Data!$A$3:$A$946,0),MATCH(Graphs!CU$4,Data!$P$2:$Z$2,0))="n.q.",NA(),INDEX(Data!$P$3:$Z$946,MATCH(Graphs!$CK192,Data!$A$3:$A$946,0),MATCH(Graphs!CU$4,Data!$P$2:$Z$2,0)))</f>
        <v>#N/A</v>
      </c>
      <c r="CV192" s="38" t="e">
        <f>IF(INDEX(Data!$P$3:$Z$946,MATCH(Graphs!$CK192,Data!$A$3:$A$946,0),MATCH(Graphs!CV$4,Data!$P$2:$Z$2,0))="n.q.",NA(),INDEX(Data!$P$3:$Z$946,MATCH(Graphs!$CK192,Data!$A$3:$A$946,0),MATCH(Graphs!CV$4,Data!$P$2:$Z$2,0)))</f>
        <v>#N/A</v>
      </c>
    </row>
    <row r="193" spans="89:100" ht="14.25" customHeight="1" x14ac:dyDescent="0.35">
      <c r="CK193" s="37">
        <f>Data!A191</f>
        <v>44055</v>
      </c>
      <c r="CL193" s="38">
        <f>IF(INDEX(Data!$B$3:$L$946,MATCH(Graphs!$CK193,Data!$A$3:$A$946,0),MATCH(Graphs!CL$4,Data!$B$2:$L$2,0))="n.q.",NA(),INDEX(Data!$B$3:$L$946,MATCH(Graphs!$CK193,Data!$A$3:$A$946,0),MATCH(Graphs!CL$4,Data!$B$2:$L$2,0)))</f>
        <v>216.89</v>
      </c>
      <c r="CM193" s="38">
        <f>IF(INDEX(Data!$B$3:$L$946,MATCH(Graphs!$CK193,Data!$A$3:$A$946,0),MATCH(Graphs!CM$4,Data!$B$2:$L$2,0))="n.q.",NA(),INDEX(Data!$B$3:$L$946,MATCH(Graphs!$CK193,Data!$A$3:$A$946,0),MATCH(Graphs!CM$4,Data!$B$2:$L$2,0)))</f>
        <v>215.96</v>
      </c>
      <c r="CN193" s="38">
        <f>IF(INDEX(Data!$B$3:$L$946,MATCH(Graphs!$CK193,Data!$A$3:$A$946,0),MATCH(Graphs!CN$4,Data!$B$2:$L$2,0))="n.q.",NA(),INDEX(Data!$B$3:$L$946,MATCH(Graphs!$CK193,Data!$A$3:$A$946,0),MATCH(Graphs!CN$4,Data!$B$2:$L$2,0)))</f>
        <v>197</v>
      </c>
      <c r="CO193" s="38" t="e">
        <f>IF(INDEX(Data!$B$3:$L$946,MATCH(Graphs!$CK193,Data!$A$3:$A$946,0),MATCH(Graphs!CO$4,Data!$B$2:$L$2,0))="n.q.",NA(),INDEX(Data!$B$3:$L$946,MATCH(Graphs!$CK193,Data!$A$3:$A$946,0),MATCH(Graphs!CO$4,Data!$B$2:$L$2,0)))</f>
        <v>#N/A</v>
      </c>
      <c r="CP193" s="38" t="e">
        <f>IF(INDEX(Data!$B$3:$L$946,MATCH(Graphs!$CK193,Data!$A$3:$A$946,0),MATCH(Graphs!CP$4,Data!$B$2:$L$2,0))="n.q.",NA(),INDEX(Data!$B$3:$L$946,MATCH(Graphs!$CK193,Data!$A$3:$A$946,0),MATCH(Graphs!CP$4,Data!$B$2:$L$2,0)))</f>
        <v>#N/A</v>
      </c>
      <c r="CR193" s="38">
        <f>IF(INDEX(Data!$P$3:$Z$946,MATCH(Graphs!$CK193,Data!$A$3:$A$946,0),MATCH(Graphs!CR$4,Data!$P$2:$Z$2,0))="n.q.",NA(),INDEX(Data!$P$3:$Z$946,MATCH(Graphs!$CK193,Data!$A$3:$A$946,0),MATCH(Graphs!CR$4,Data!$P$2:$Z$2,0)))</f>
        <v>138.96015631637073</v>
      </c>
      <c r="CS193" s="38" t="e">
        <f>IF(INDEX(Data!$P$3:$Z$946,MATCH(Graphs!$CK193,Data!$A$3:$A$946,0),MATCH(Graphs!CS$4,Data!$P$2:$Z$2,0))="n.q.",NA(),INDEX(Data!$P$3:$Z$946,MATCH(Graphs!$CK193,Data!$A$3:$A$946,0),MATCH(Graphs!CS$4,Data!$P$2:$Z$2,0)))</f>
        <v>#N/A</v>
      </c>
      <c r="CT193" s="38">
        <f>IF(INDEX(Data!$P$3:$Z$946,MATCH(Graphs!$CK193,Data!$A$3:$A$946,0),MATCH(Graphs!CT$4,Data!$P$2:$Z$2,0))="n.q.",NA(),INDEX(Data!$P$3:$Z$946,MATCH(Graphs!$CK193,Data!$A$3:$A$946,0),MATCH(Graphs!CT$4,Data!$P$2:$Z$2,0)))</f>
        <v>154.61727975533088</v>
      </c>
      <c r="CU193" s="38" t="e">
        <f>IF(INDEX(Data!$P$3:$Z$946,MATCH(Graphs!$CK193,Data!$A$3:$A$946,0),MATCH(Graphs!CU$4,Data!$P$2:$Z$2,0))="n.q.",NA(),INDEX(Data!$P$3:$Z$946,MATCH(Graphs!$CK193,Data!$A$3:$A$946,0),MATCH(Graphs!CU$4,Data!$P$2:$Z$2,0)))</f>
        <v>#N/A</v>
      </c>
      <c r="CV193" s="38" t="e">
        <f>IF(INDEX(Data!$P$3:$Z$946,MATCH(Graphs!$CK193,Data!$A$3:$A$946,0),MATCH(Graphs!CV$4,Data!$P$2:$Z$2,0))="n.q.",NA(),INDEX(Data!$P$3:$Z$946,MATCH(Graphs!$CK193,Data!$A$3:$A$946,0),MATCH(Graphs!CV$4,Data!$P$2:$Z$2,0)))</f>
        <v>#N/A</v>
      </c>
    </row>
    <row r="194" spans="89:100" ht="14.25" customHeight="1" x14ac:dyDescent="0.35">
      <c r="CK194" s="37">
        <f>Data!A192</f>
        <v>44048</v>
      </c>
      <c r="CL194" s="38">
        <f>IF(INDEX(Data!$B$3:$L$946,MATCH(Graphs!$CK194,Data!$A$3:$A$946,0),MATCH(Graphs!CL$4,Data!$B$2:$L$2,0))="n.q.",NA(),INDEX(Data!$B$3:$L$946,MATCH(Graphs!$CK194,Data!$A$3:$A$946,0),MATCH(Graphs!CL$4,Data!$B$2:$L$2,0)))</f>
        <v>220.69</v>
      </c>
      <c r="CM194" s="38">
        <f>IF(INDEX(Data!$B$3:$L$946,MATCH(Graphs!$CK194,Data!$A$3:$A$946,0),MATCH(Graphs!CM$4,Data!$B$2:$L$2,0))="n.q.",NA(),INDEX(Data!$B$3:$L$946,MATCH(Graphs!$CK194,Data!$A$3:$A$946,0),MATCH(Graphs!CM$4,Data!$B$2:$L$2,0)))</f>
        <v>219.18</v>
      </c>
      <c r="CN194" s="38">
        <f>IF(INDEX(Data!$B$3:$L$946,MATCH(Graphs!$CK194,Data!$A$3:$A$946,0),MATCH(Graphs!CN$4,Data!$B$2:$L$2,0))="n.q.",NA(),INDEX(Data!$B$3:$L$946,MATCH(Graphs!$CK194,Data!$A$3:$A$946,0),MATCH(Graphs!CN$4,Data!$B$2:$L$2,0)))</f>
        <v>201</v>
      </c>
      <c r="CO194" s="38" t="e">
        <f>IF(INDEX(Data!$B$3:$L$946,MATCH(Graphs!$CK194,Data!$A$3:$A$946,0),MATCH(Graphs!CO$4,Data!$B$2:$L$2,0))="n.q.",NA(),INDEX(Data!$B$3:$L$946,MATCH(Graphs!$CK194,Data!$A$3:$A$946,0),MATCH(Graphs!CO$4,Data!$B$2:$L$2,0)))</f>
        <v>#N/A</v>
      </c>
      <c r="CP194" s="38" t="e">
        <f>IF(INDEX(Data!$B$3:$L$946,MATCH(Graphs!$CK194,Data!$A$3:$A$946,0),MATCH(Graphs!CP$4,Data!$B$2:$L$2,0))="n.q.",NA(),INDEX(Data!$B$3:$L$946,MATCH(Graphs!$CK194,Data!$A$3:$A$946,0),MATCH(Graphs!CP$4,Data!$B$2:$L$2,0)))</f>
        <v>#N/A</v>
      </c>
      <c r="CR194" s="38">
        <f>IF(INDEX(Data!$P$3:$Z$946,MATCH(Graphs!$CK194,Data!$A$3:$A$946,0),MATCH(Graphs!CR$4,Data!$P$2:$Z$2,0))="n.q.",NA(),INDEX(Data!$P$3:$Z$946,MATCH(Graphs!$CK194,Data!$A$3:$A$946,0),MATCH(Graphs!CR$4,Data!$P$2:$Z$2,0)))</f>
        <v>136.49401046060402</v>
      </c>
      <c r="CS194" s="38" t="e">
        <f>IF(INDEX(Data!$P$3:$Z$946,MATCH(Graphs!$CK194,Data!$A$3:$A$946,0),MATCH(Graphs!CS$4,Data!$P$2:$Z$2,0))="n.q.",NA(),INDEX(Data!$P$3:$Z$946,MATCH(Graphs!$CK194,Data!$A$3:$A$946,0),MATCH(Graphs!CS$4,Data!$P$2:$Z$2,0)))</f>
        <v>#N/A</v>
      </c>
      <c r="CT194" s="38">
        <f>IF(INDEX(Data!$P$3:$Z$946,MATCH(Graphs!$CK194,Data!$A$3:$A$946,0),MATCH(Graphs!CT$4,Data!$P$2:$Z$2,0))="n.q.",NA(),INDEX(Data!$P$3:$Z$946,MATCH(Graphs!$CK194,Data!$A$3:$A$946,0),MATCH(Graphs!CT$4,Data!$P$2:$Z$2,0)))</f>
        <v>155.22186603678082</v>
      </c>
      <c r="CU194" s="38" t="e">
        <f>IF(INDEX(Data!$P$3:$Z$946,MATCH(Graphs!$CK194,Data!$A$3:$A$946,0),MATCH(Graphs!CU$4,Data!$P$2:$Z$2,0))="n.q.",NA(),INDEX(Data!$P$3:$Z$946,MATCH(Graphs!$CK194,Data!$A$3:$A$946,0),MATCH(Graphs!CU$4,Data!$P$2:$Z$2,0)))</f>
        <v>#N/A</v>
      </c>
      <c r="CV194" s="38" t="e">
        <f>IF(INDEX(Data!$P$3:$Z$946,MATCH(Graphs!$CK194,Data!$A$3:$A$946,0),MATCH(Graphs!CV$4,Data!$P$2:$Z$2,0))="n.q.",NA(),INDEX(Data!$P$3:$Z$946,MATCH(Graphs!$CK194,Data!$A$3:$A$946,0),MATCH(Graphs!CV$4,Data!$P$2:$Z$2,0)))</f>
        <v>#N/A</v>
      </c>
    </row>
    <row r="195" spans="89:100" ht="14.25" customHeight="1" x14ac:dyDescent="0.35">
      <c r="CK195" s="37">
        <f>Data!A193</f>
        <v>44041</v>
      </c>
      <c r="CL195" s="38">
        <f>IF(INDEX(Data!$B$3:$L$946,MATCH(Graphs!$CK195,Data!$A$3:$A$946,0),MATCH(Graphs!CL$4,Data!$B$2:$L$2,0))="n.q.",NA(),INDEX(Data!$B$3:$L$946,MATCH(Graphs!$CK195,Data!$A$3:$A$946,0),MATCH(Graphs!CL$4,Data!$B$2:$L$2,0)))</f>
        <v>220.53</v>
      </c>
      <c r="CM195" s="38">
        <f>IF(INDEX(Data!$B$3:$L$946,MATCH(Graphs!$CK195,Data!$A$3:$A$946,0),MATCH(Graphs!CM$4,Data!$B$2:$L$2,0))="n.q.",NA(),INDEX(Data!$B$3:$L$946,MATCH(Graphs!$CK195,Data!$A$3:$A$946,0),MATCH(Graphs!CM$4,Data!$B$2:$L$2,0)))</f>
        <v>222.57</v>
      </c>
      <c r="CN195" s="38">
        <f>IF(INDEX(Data!$B$3:$L$946,MATCH(Graphs!$CK195,Data!$A$3:$A$946,0),MATCH(Graphs!CN$4,Data!$B$2:$L$2,0))="n.q.",NA(),INDEX(Data!$B$3:$L$946,MATCH(Graphs!$CK195,Data!$A$3:$A$946,0),MATCH(Graphs!CN$4,Data!$B$2:$L$2,0)))</f>
        <v>201</v>
      </c>
      <c r="CO195" s="38" t="e">
        <f>IF(INDEX(Data!$B$3:$L$946,MATCH(Graphs!$CK195,Data!$A$3:$A$946,0),MATCH(Graphs!CO$4,Data!$B$2:$L$2,0))="n.q.",NA(),INDEX(Data!$B$3:$L$946,MATCH(Graphs!$CK195,Data!$A$3:$A$946,0),MATCH(Graphs!CO$4,Data!$B$2:$L$2,0)))</f>
        <v>#N/A</v>
      </c>
      <c r="CP195" s="38" t="e">
        <f>IF(INDEX(Data!$B$3:$L$946,MATCH(Graphs!$CK195,Data!$A$3:$A$946,0),MATCH(Graphs!CP$4,Data!$B$2:$L$2,0))="n.q.",NA(),INDEX(Data!$B$3:$L$946,MATCH(Graphs!$CK195,Data!$A$3:$A$946,0),MATCH(Graphs!CP$4,Data!$B$2:$L$2,0)))</f>
        <v>#N/A</v>
      </c>
      <c r="CR195" s="38">
        <f>IF(INDEX(Data!$P$3:$Z$946,MATCH(Graphs!$CK195,Data!$A$3:$A$946,0),MATCH(Graphs!CR$4,Data!$P$2:$Z$2,0))="n.q.",NA(),INDEX(Data!$P$3:$Z$946,MATCH(Graphs!$CK195,Data!$A$3:$A$946,0),MATCH(Graphs!CR$4,Data!$P$2:$Z$2,0)))</f>
        <v>141.52665245202556</v>
      </c>
      <c r="CS195" s="38" t="e">
        <f>IF(INDEX(Data!$P$3:$Z$946,MATCH(Graphs!$CK195,Data!$A$3:$A$946,0),MATCH(Graphs!CS$4,Data!$P$2:$Z$2,0))="n.q.",NA(),INDEX(Data!$P$3:$Z$946,MATCH(Graphs!$CK195,Data!$A$3:$A$946,0),MATCH(Graphs!CS$4,Data!$P$2:$Z$2,0)))</f>
        <v>#N/A</v>
      </c>
      <c r="CT195" s="38">
        <f>IF(INDEX(Data!$P$3:$Z$946,MATCH(Graphs!$CK195,Data!$A$3:$A$946,0),MATCH(Graphs!CT$4,Data!$P$2:$Z$2,0))="n.q.",NA(),INDEX(Data!$P$3:$Z$946,MATCH(Graphs!$CK195,Data!$A$3:$A$946,0),MATCH(Graphs!CT$4,Data!$P$2:$Z$2,0)))</f>
        <v>157.7825159914712</v>
      </c>
      <c r="CU195" s="38" t="e">
        <f>IF(INDEX(Data!$P$3:$Z$946,MATCH(Graphs!$CK195,Data!$A$3:$A$946,0),MATCH(Graphs!CU$4,Data!$P$2:$Z$2,0))="n.q.",NA(),INDEX(Data!$P$3:$Z$946,MATCH(Graphs!$CK195,Data!$A$3:$A$946,0),MATCH(Graphs!CU$4,Data!$P$2:$Z$2,0)))</f>
        <v>#N/A</v>
      </c>
      <c r="CV195" s="38" t="e">
        <f>IF(INDEX(Data!$P$3:$Z$946,MATCH(Graphs!$CK195,Data!$A$3:$A$946,0),MATCH(Graphs!CV$4,Data!$P$2:$Z$2,0))="n.q.",NA(),INDEX(Data!$P$3:$Z$946,MATCH(Graphs!$CK195,Data!$A$3:$A$946,0),MATCH(Graphs!CV$4,Data!$P$2:$Z$2,0)))</f>
        <v>#N/A</v>
      </c>
    </row>
    <row r="196" spans="89:100" ht="14.25" customHeight="1" x14ac:dyDescent="0.35">
      <c r="CK196" s="37">
        <f>Data!A194</f>
        <v>44034</v>
      </c>
      <c r="CL196" s="38">
        <f>IF(INDEX(Data!$B$3:$L$946,MATCH(Graphs!$CK196,Data!$A$3:$A$946,0),MATCH(Graphs!CL$4,Data!$B$2:$L$2,0))="n.q.",NA(),INDEX(Data!$B$3:$L$946,MATCH(Graphs!$CK196,Data!$A$3:$A$946,0),MATCH(Graphs!CL$4,Data!$B$2:$L$2,0)))</f>
        <v>219.45</v>
      </c>
      <c r="CM196" s="38">
        <f>IF(INDEX(Data!$B$3:$L$946,MATCH(Graphs!$CK196,Data!$A$3:$A$946,0),MATCH(Graphs!CM$4,Data!$B$2:$L$2,0))="n.q.",NA(),INDEX(Data!$B$3:$L$946,MATCH(Graphs!$CK196,Data!$A$3:$A$946,0),MATCH(Graphs!CM$4,Data!$B$2:$L$2,0)))</f>
        <v>223.59</v>
      </c>
      <c r="CN196" s="38">
        <f>IF(INDEX(Data!$B$3:$L$946,MATCH(Graphs!$CK196,Data!$A$3:$A$946,0),MATCH(Graphs!CN$4,Data!$B$2:$L$2,0))="n.q.",NA(),INDEX(Data!$B$3:$L$946,MATCH(Graphs!$CK196,Data!$A$3:$A$946,0),MATCH(Graphs!CN$4,Data!$B$2:$L$2,0)))</f>
        <v>199</v>
      </c>
      <c r="CO196" s="38" t="e">
        <f>IF(INDEX(Data!$B$3:$L$946,MATCH(Graphs!$CK196,Data!$A$3:$A$946,0),MATCH(Graphs!CO$4,Data!$B$2:$L$2,0))="n.q.",NA(),INDEX(Data!$B$3:$L$946,MATCH(Graphs!$CK196,Data!$A$3:$A$946,0),MATCH(Graphs!CO$4,Data!$B$2:$L$2,0)))</f>
        <v>#N/A</v>
      </c>
      <c r="CP196" s="38" t="e">
        <f>IF(INDEX(Data!$B$3:$L$946,MATCH(Graphs!$CK196,Data!$A$3:$A$946,0),MATCH(Graphs!CP$4,Data!$B$2:$L$2,0))="n.q.",NA(),INDEX(Data!$B$3:$L$946,MATCH(Graphs!$CK196,Data!$A$3:$A$946,0),MATCH(Graphs!CP$4,Data!$B$2:$L$2,0)))</f>
        <v>#N/A</v>
      </c>
      <c r="CR196" s="38">
        <f>IF(INDEX(Data!$P$3:$Z$946,MATCH(Graphs!$CK196,Data!$A$3:$A$946,0),MATCH(Graphs!CR$4,Data!$P$2:$Z$2,0))="n.q.",NA(),INDEX(Data!$P$3:$Z$946,MATCH(Graphs!$CK196,Data!$A$3:$A$946,0),MATCH(Graphs!CR$4,Data!$P$2:$Z$2,0)))</f>
        <v>145.0250475038867</v>
      </c>
      <c r="CS196" s="38">
        <f>IF(INDEX(Data!$P$3:$Z$946,MATCH(Graphs!$CK196,Data!$A$3:$A$946,0),MATCH(Graphs!CS$4,Data!$P$2:$Z$2,0))="n.q.",NA(),INDEX(Data!$P$3:$Z$946,MATCH(Graphs!$CK196,Data!$A$3:$A$946,0),MATCH(Graphs!CS$4,Data!$P$2:$Z$2,0)))</f>
        <v>179.16</v>
      </c>
      <c r="CT196" s="38">
        <f>IF(INDEX(Data!$P$3:$Z$946,MATCH(Graphs!$CK196,Data!$A$3:$A$946,0),MATCH(Graphs!CT$4,Data!$P$2:$Z$2,0))="n.q.",NA(),INDEX(Data!$P$3:$Z$946,MATCH(Graphs!$CK196,Data!$A$3:$A$946,0),MATCH(Graphs!CT$4,Data!$P$2:$Z$2,0)))</f>
        <v>158.92209362584211</v>
      </c>
      <c r="CU196" s="38" t="e">
        <f>IF(INDEX(Data!$P$3:$Z$946,MATCH(Graphs!$CK196,Data!$A$3:$A$946,0),MATCH(Graphs!CU$4,Data!$P$2:$Z$2,0))="n.q.",NA(),INDEX(Data!$P$3:$Z$946,MATCH(Graphs!$CK196,Data!$A$3:$A$946,0),MATCH(Graphs!CU$4,Data!$P$2:$Z$2,0)))</f>
        <v>#N/A</v>
      </c>
      <c r="CV196" s="38" t="e">
        <f>IF(INDEX(Data!$P$3:$Z$946,MATCH(Graphs!$CK196,Data!$A$3:$A$946,0),MATCH(Graphs!CV$4,Data!$P$2:$Z$2,0))="n.q.",NA(),INDEX(Data!$P$3:$Z$946,MATCH(Graphs!$CK196,Data!$A$3:$A$946,0),MATCH(Graphs!CV$4,Data!$P$2:$Z$2,0)))</f>
        <v>#N/A</v>
      </c>
    </row>
    <row r="197" spans="89:100" ht="14.25" customHeight="1" x14ac:dyDescent="0.35">
      <c r="CK197" s="37">
        <f>Data!A195</f>
        <v>44027</v>
      </c>
      <c r="CL197" s="38">
        <f>IF(INDEX(Data!$B$3:$L$946,MATCH(Graphs!$CK197,Data!$A$3:$A$946,0),MATCH(Graphs!CL$4,Data!$B$2:$L$2,0))="n.q.",NA(),INDEX(Data!$B$3:$L$946,MATCH(Graphs!$CK197,Data!$A$3:$A$946,0),MATCH(Graphs!CL$4,Data!$B$2:$L$2,0)))</f>
        <v>219</v>
      </c>
      <c r="CM197" s="38">
        <f>IF(INDEX(Data!$B$3:$L$946,MATCH(Graphs!$CK197,Data!$A$3:$A$946,0),MATCH(Graphs!CM$4,Data!$B$2:$L$2,0))="n.q.",NA(),INDEX(Data!$B$3:$L$946,MATCH(Graphs!$CK197,Data!$A$3:$A$946,0),MATCH(Graphs!CM$4,Data!$B$2:$L$2,0)))</f>
        <v>227.63</v>
      </c>
      <c r="CN197" s="38">
        <f>IF(INDEX(Data!$B$3:$L$946,MATCH(Graphs!$CK197,Data!$A$3:$A$946,0),MATCH(Graphs!CN$4,Data!$B$2:$L$2,0))="n.q.",NA(),INDEX(Data!$B$3:$L$946,MATCH(Graphs!$CK197,Data!$A$3:$A$946,0),MATCH(Graphs!CN$4,Data!$B$2:$L$2,0)))</f>
        <v>199</v>
      </c>
      <c r="CO197" s="38" t="e">
        <f>IF(INDEX(Data!$B$3:$L$946,MATCH(Graphs!$CK197,Data!$A$3:$A$946,0),MATCH(Graphs!CO$4,Data!$B$2:$L$2,0))="n.q.",NA(),INDEX(Data!$B$3:$L$946,MATCH(Graphs!$CK197,Data!$A$3:$A$946,0),MATCH(Graphs!CO$4,Data!$B$2:$L$2,0)))</f>
        <v>#N/A</v>
      </c>
      <c r="CP197" s="38" t="e">
        <f>IF(INDEX(Data!$B$3:$L$946,MATCH(Graphs!$CK197,Data!$A$3:$A$946,0),MATCH(Graphs!CP$4,Data!$B$2:$L$2,0))="n.q.",NA(),INDEX(Data!$B$3:$L$946,MATCH(Graphs!$CK197,Data!$A$3:$A$946,0),MATCH(Graphs!CP$4,Data!$B$2:$L$2,0)))</f>
        <v>#N/A</v>
      </c>
      <c r="CR197" s="38">
        <f>IF(INDEX(Data!$P$3:$Z$946,MATCH(Graphs!$CK197,Data!$A$3:$A$946,0),MATCH(Graphs!CR$4,Data!$P$2:$Z$2,0))="n.q.",NA(),INDEX(Data!$P$3:$Z$946,MATCH(Graphs!$CK197,Data!$A$3:$A$946,0),MATCH(Graphs!CR$4,Data!$P$2:$Z$2,0)))</f>
        <v>145.25515554002095</v>
      </c>
      <c r="CS197" s="38">
        <f>IF(INDEX(Data!$P$3:$Z$946,MATCH(Graphs!$CK197,Data!$A$3:$A$946,0),MATCH(Graphs!CS$4,Data!$P$2:$Z$2,0))="n.q.",NA(),INDEX(Data!$P$3:$Z$946,MATCH(Graphs!$CK197,Data!$A$3:$A$946,0),MATCH(Graphs!CS$4,Data!$P$2:$Z$2,0)))</f>
        <v>186.16</v>
      </c>
      <c r="CT197" s="38">
        <f>IF(INDEX(Data!$P$3:$Z$946,MATCH(Graphs!$CK197,Data!$A$3:$A$946,0),MATCH(Graphs!CT$4,Data!$P$2:$Z$2,0))="n.q.",NA(),INDEX(Data!$P$3:$Z$946,MATCH(Graphs!$CK197,Data!$A$3:$A$946,0),MATCH(Graphs!CT$4,Data!$P$2:$Z$2,0)))</f>
        <v>159.90912268437609</v>
      </c>
      <c r="CU197" s="38" t="e">
        <f>IF(INDEX(Data!$P$3:$Z$946,MATCH(Graphs!$CK197,Data!$A$3:$A$946,0),MATCH(Graphs!CU$4,Data!$P$2:$Z$2,0))="n.q.",NA(),INDEX(Data!$P$3:$Z$946,MATCH(Graphs!$CK197,Data!$A$3:$A$946,0),MATCH(Graphs!CU$4,Data!$P$2:$Z$2,0)))</f>
        <v>#N/A</v>
      </c>
      <c r="CV197" s="38" t="e">
        <f>IF(INDEX(Data!$P$3:$Z$946,MATCH(Graphs!$CK197,Data!$A$3:$A$946,0),MATCH(Graphs!CV$4,Data!$P$2:$Z$2,0))="n.q.",NA(),INDEX(Data!$P$3:$Z$946,MATCH(Graphs!$CK197,Data!$A$3:$A$946,0),MATCH(Graphs!CV$4,Data!$P$2:$Z$2,0)))</f>
        <v>#N/A</v>
      </c>
    </row>
    <row r="198" spans="89:100" ht="14.25" customHeight="1" x14ac:dyDescent="0.35">
      <c r="CK198" s="37">
        <f>Data!A196</f>
        <v>44020</v>
      </c>
      <c r="CL198" s="38">
        <f>IF(INDEX(Data!$B$3:$L$946,MATCH(Graphs!$CK198,Data!$A$3:$A$946,0),MATCH(Graphs!CL$4,Data!$B$2:$L$2,0))="n.q.",NA(),INDEX(Data!$B$3:$L$946,MATCH(Graphs!$CK198,Data!$A$3:$A$946,0),MATCH(Graphs!CL$4,Data!$B$2:$L$2,0)))</f>
        <v>216.13</v>
      </c>
      <c r="CM198" s="38">
        <f>IF(INDEX(Data!$B$3:$L$946,MATCH(Graphs!$CK198,Data!$A$3:$A$946,0),MATCH(Graphs!CM$4,Data!$B$2:$L$2,0))="n.q.",NA(),INDEX(Data!$B$3:$L$946,MATCH(Graphs!$CK198,Data!$A$3:$A$946,0),MATCH(Graphs!CM$4,Data!$B$2:$L$2,0)))</f>
        <v>226.62</v>
      </c>
      <c r="CN198" s="38">
        <f>IF(INDEX(Data!$B$3:$L$946,MATCH(Graphs!$CK198,Data!$A$3:$A$946,0),MATCH(Graphs!CN$4,Data!$B$2:$L$2,0))="n.q.",NA(),INDEX(Data!$B$3:$L$946,MATCH(Graphs!$CK198,Data!$A$3:$A$946,0),MATCH(Graphs!CN$4,Data!$B$2:$L$2,0)))</f>
        <v>187</v>
      </c>
      <c r="CO198" s="38" t="e">
        <f>IF(INDEX(Data!$B$3:$L$946,MATCH(Graphs!$CK198,Data!$A$3:$A$946,0),MATCH(Graphs!CO$4,Data!$B$2:$L$2,0))="n.q.",NA(),INDEX(Data!$B$3:$L$946,MATCH(Graphs!$CK198,Data!$A$3:$A$946,0),MATCH(Graphs!CO$4,Data!$B$2:$L$2,0)))</f>
        <v>#N/A</v>
      </c>
      <c r="CP198" s="38" t="e">
        <f>IF(INDEX(Data!$B$3:$L$946,MATCH(Graphs!$CK198,Data!$A$3:$A$946,0),MATCH(Graphs!CP$4,Data!$B$2:$L$2,0))="n.q.",NA(),INDEX(Data!$B$3:$L$946,MATCH(Graphs!$CK198,Data!$A$3:$A$946,0),MATCH(Graphs!CP$4,Data!$B$2:$L$2,0)))</f>
        <v>#N/A</v>
      </c>
      <c r="CR198" s="38">
        <f>IF(INDEX(Data!$P$3:$Z$946,MATCH(Graphs!$CK198,Data!$A$3:$A$946,0),MATCH(Graphs!CR$4,Data!$P$2:$Z$2,0))="n.q.",NA(),INDEX(Data!$P$3:$Z$946,MATCH(Graphs!$CK198,Data!$A$3:$A$946,0),MATCH(Graphs!CR$4,Data!$P$2:$Z$2,0)))</f>
        <v>151.82527024632287</v>
      </c>
      <c r="CS198" s="38">
        <f>IF(INDEX(Data!$P$3:$Z$946,MATCH(Graphs!$CK198,Data!$A$3:$A$946,0),MATCH(Graphs!CS$4,Data!$P$2:$Z$2,0))="n.q.",NA(),INDEX(Data!$P$3:$Z$946,MATCH(Graphs!$CK198,Data!$A$3:$A$946,0),MATCH(Graphs!CS$4,Data!$P$2:$Z$2,0)))</f>
        <v>177.66</v>
      </c>
      <c r="CT198" s="38">
        <f>IF(INDEX(Data!$P$3:$Z$946,MATCH(Graphs!$CK198,Data!$A$3:$A$946,0),MATCH(Graphs!CT$4,Data!$P$2:$Z$2,0))="n.q.",NA(),INDEX(Data!$P$3:$Z$946,MATCH(Graphs!$CK198,Data!$A$3:$A$946,0),MATCH(Graphs!CT$4,Data!$P$2:$Z$2,0)))</f>
        <v>162.1477937267411</v>
      </c>
      <c r="CU198" s="38" t="e">
        <f>IF(INDEX(Data!$P$3:$Z$946,MATCH(Graphs!$CK198,Data!$A$3:$A$946,0),MATCH(Graphs!CU$4,Data!$P$2:$Z$2,0))="n.q.",NA(),INDEX(Data!$P$3:$Z$946,MATCH(Graphs!$CK198,Data!$A$3:$A$946,0),MATCH(Graphs!CU$4,Data!$P$2:$Z$2,0)))</f>
        <v>#N/A</v>
      </c>
      <c r="CV198" s="38" t="e">
        <f>IF(INDEX(Data!$P$3:$Z$946,MATCH(Graphs!$CK198,Data!$A$3:$A$946,0),MATCH(Graphs!CV$4,Data!$P$2:$Z$2,0))="n.q.",NA(),INDEX(Data!$P$3:$Z$946,MATCH(Graphs!$CK198,Data!$A$3:$A$946,0),MATCH(Graphs!CV$4,Data!$P$2:$Z$2,0)))</f>
        <v>#N/A</v>
      </c>
    </row>
    <row r="199" spans="89:100" ht="14.25" customHeight="1" x14ac:dyDescent="0.35">
      <c r="CK199" s="37">
        <f>Data!A197</f>
        <v>44013</v>
      </c>
      <c r="CL199" s="38">
        <f>IF(INDEX(Data!$B$3:$L$946,MATCH(Graphs!$CK199,Data!$A$3:$A$946,0),MATCH(Graphs!CL$4,Data!$B$2:$L$2,0))="n.q.",NA(),INDEX(Data!$B$3:$L$946,MATCH(Graphs!$CK199,Data!$A$3:$A$946,0),MATCH(Graphs!CL$4,Data!$B$2:$L$2,0)))</f>
        <v>208.11</v>
      </c>
      <c r="CM199" s="38">
        <f>IF(INDEX(Data!$B$3:$L$946,MATCH(Graphs!$CK199,Data!$A$3:$A$946,0),MATCH(Graphs!CM$4,Data!$B$2:$L$2,0))="n.q.",NA(),INDEX(Data!$B$3:$L$946,MATCH(Graphs!$CK199,Data!$A$3:$A$946,0),MATCH(Graphs!CM$4,Data!$B$2:$L$2,0)))</f>
        <v>217.71</v>
      </c>
      <c r="CN199" s="38">
        <f>IF(INDEX(Data!$B$3:$L$946,MATCH(Graphs!$CK199,Data!$A$3:$A$946,0),MATCH(Graphs!CN$4,Data!$B$2:$L$2,0))="n.q.",NA(),INDEX(Data!$B$3:$L$946,MATCH(Graphs!$CK199,Data!$A$3:$A$946,0),MATCH(Graphs!CN$4,Data!$B$2:$L$2,0)))</f>
        <v>186</v>
      </c>
      <c r="CO199" s="38" t="e">
        <f>IF(INDEX(Data!$B$3:$L$946,MATCH(Graphs!$CK199,Data!$A$3:$A$946,0),MATCH(Graphs!CO$4,Data!$B$2:$L$2,0))="n.q.",NA(),INDEX(Data!$B$3:$L$946,MATCH(Graphs!$CK199,Data!$A$3:$A$946,0),MATCH(Graphs!CO$4,Data!$B$2:$L$2,0)))</f>
        <v>#N/A</v>
      </c>
      <c r="CP199" s="38" t="e">
        <f>IF(INDEX(Data!$B$3:$L$946,MATCH(Graphs!$CK199,Data!$A$3:$A$946,0),MATCH(Graphs!CP$4,Data!$B$2:$L$2,0))="n.q.",NA(),INDEX(Data!$B$3:$L$946,MATCH(Graphs!$CK199,Data!$A$3:$A$946,0),MATCH(Graphs!CP$4,Data!$B$2:$L$2,0)))</f>
        <v>#N/A</v>
      </c>
      <c r="CR199" s="38">
        <f>IF(INDEX(Data!$P$3:$Z$946,MATCH(Graphs!$CK199,Data!$A$3:$A$946,0),MATCH(Graphs!CR$4,Data!$P$2:$Z$2,0))="n.q.",NA(),INDEX(Data!$P$3:$Z$946,MATCH(Graphs!$CK199,Data!$A$3:$A$946,0),MATCH(Graphs!CR$4,Data!$P$2:$Z$2,0)))</f>
        <v>153.69642857142856</v>
      </c>
      <c r="CS199" s="38">
        <f>IF(INDEX(Data!$P$3:$Z$946,MATCH(Graphs!$CK199,Data!$A$3:$A$946,0),MATCH(Graphs!CS$4,Data!$P$2:$Z$2,0))="n.q.",NA(),INDEX(Data!$P$3:$Z$946,MATCH(Graphs!$CK199,Data!$A$3:$A$946,0),MATCH(Graphs!CS$4,Data!$P$2:$Z$2,0)))</f>
        <v>174.41</v>
      </c>
      <c r="CT199" s="38">
        <f>IF(INDEX(Data!$P$3:$Z$946,MATCH(Graphs!$CK199,Data!$A$3:$A$946,0),MATCH(Graphs!CT$4,Data!$P$2:$Z$2,0))="n.q.",NA(),INDEX(Data!$P$3:$Z$946,MATCH(Graphs!$CK199,Data!$A$3:$A$946,0),MATCH(Graphs!CT$4,Data!$P$2:$Z$2,0)))</f>
        <v>163.39285714285714</v>
      </c>
      <c r="CU199" s="38" t="e">
        <f>IF(INDEX(Data!$P$3:$Z$946,MATCH(Graphs!$CK199,Data!$A$3:$A$946,0),MATCH(Graphs!CU$4,Data!$P$2:$Z$2,0))="n.q.",NA(),INDEX(Data!$P$3:$Z$946,MATCH(Graphs!$CK199,Data!$A$3:$A$946,0),MATCH(Graphs!CU$4,Data!$P$2:$Z$2,0)))</f>
        <v>#N/A</v>
      </c>
      <c r="CV199" s="38" t="e">
        <f>IF(INDEX(Data!$P$3:$Z$946,MATCH(Graphs!$CK199,Data!$A$3:$A$946,0),MATCH(Graphs!CV$4,Data!$P$2:$Z$2,0))="n.q.",NA(),INDEX(Data!$P$3:$Z$946,MATCH(Graphs!$CK199,Data!$A$3:$A$946,0),MATCH(Graphs!CV$4,Data!$P$2:$Z$2,0)))</f>
        <v>#N/A</v>
      </c>
    </row>
    <row r="200" spans="89:100" ht="14.25" customHeight="1" x14ac:dyDescent="0.35">
      <c r="CK200" s="37">
        <f>Data!A198</f>
        <v>44006</v>
      </c>
      <c r="CL200" s="38">
        <f>IF(INDEX(Data!$B$3:$L$946,MATCH(Graphs!$CK200,Data!$A$3:$A$946,0),MATCH(Graphs!CL$4,Data!$B$2:$L$2,0))="n.q.",NA(),INDEX(Data!$B$3:$L$946,MATCH(Graphs!$CK200,Data!$A$3:$A$946,0),MATCH(Graphs!CL$4,Data!$B$2:$L$2,0)))</f>
        <v>202.73</v>
      </c>
      <c r="CM200" s="38">
        <f>IF(INDEX(Data!$B$3:$L$946,MATCH(Graphs!$CK200,Data!$A$3:$A$946,0),MATCH(Graphs!CM$4,Data!$B$2:$L$2,0))="n.q.",NA(),INDEX(Data!$B$3:$L$946,MATCH(Graphs!$CK200,Data!$A$3:$A$946,0),MATCH(Graphs!CM$4,Data!$B$2:$L$2,0)))</f>
        <v>211.74</v>
      </c>
      <c r="CN200" s="38">
        <f>IF(INDEX(Data!$B$3:$L$946,MATCH(Graphs!$CK200,Data!$A$3:$A$946,0),MATCH(Graphs!CN$4,Data!$B$2:$L$2,0))="n.q.",NA(),INDEX(Data!$B$3:$L$946,MATCH(Graphs!$CK200,Data!$A$3:$A$946,0),MATCH(Graphs!CN$4,Data!$B$2:$L$2,0)))</f>
        <v>188</v>
      </c>
      <c r="CO200" s="38" t="e">
        <f>IF(INDEX(Data!$B$3:$L$946,MATCH(Graphs!$CK200,Data!$A$3:$A$946,0),MATCH(Graphs!CO$4,Data!$B$2:$L$2,0))="n.q.",NA(),INDEX(Data!$B$3:$L$946,MATCH(Graphs!$CK200,Data!$A$3:$A$946,0),MATCH(Graphs!CO$4,Data!$B$2:$L$2,0)))</f>
        <v>#N/A</v>
      </c>
      <c r="CP200" s="38" t="e">
        <f>IF(INDEX(Data!$B$3:$L$946,MATCH(Graphs!$CK200,Data!$A$3:$A$946,0),MATCH(Graphs!CP$4,Data!$B$2:$L$2,0))="n.q.",NA(),INDEX(Data!$B$3:$L$946,MATCH(Graphs!$CK200,Data!$A$3:$A$946,0),MATCH(Graphs!CP$4,Data!$B$2:$L$2,0)))</f>
        <v>#N/A</v>
      </c>
      <c r="CR200" s="38">
        <f>IF(INDEX(Data!$P$3:$Z$946,MATCH(Graphs!$CK200,Data!$A$3:$A$946,0),MATCH(Graphs!CR$4,Data!$P$2:$Z$2,0))="n.q.",NA(),INDEX(Data!$P$3:$Z$946,MATCH(Graphs!$CK200,Data!$A$3:$A$946,0),MATCH(Graphs!CR$4,Data!$P$2:$Z$2,0)))</f>
        <v>143.18262411347519</v>
      </c>
      <c r="CS200" s="38">
        <f>IF(INDEX(Data!$P$3:$Z$946,MATCH(Graphs!$CK200,Data!$A$3:$A$946,0),MATCH(Graphs!CS$4,Data!$P$2:$Z$2,0))="n.q.",NA(),INDEX(Data!$P$3:$Z$946,MATCH(Graphs!$CK200,Data!$A$3:$A$946,0),MATCH(Graphs!CS$4,Data!$P$2:$Z$2,0)))</f>
        <v>169.73</v>
      </c>
      <c r="CT200" s="38">
        <f>IF(INDEX(Data!$P$3:$Z$946,MATCH(Graphs!$CK200,Data!$A$3:$A$946,0),MATCH(Graphs!CT$4,Data!$P$2:$Z$2,0))="n.q.",NA(),INDEX(Data!$P$3:$Z$946,MATCH(Graphs!$CK200,Data!$A$3:$A$946,0),MATCH(Graphs!CT$4,Data!$P$2:$Z$2,0)))</f>
        <v>160.46099290780143</v>
      </c>
      <c r="CU200" s="38" t="e">
        <f>IF(INDEX(Data!$P$3:$Z$946,MATCH(Graphs!$CK200,Data!$A$3:$A$946,0),MATCH(Graphs!CU$4,Data!$P$2:$Z$2,0))="n.q.",NA(),INDEX(Data!$P$3:$Z$946,MATCH(Graphs!$CK200,Data!$A$3:$A$946,0),MATCH(Graphs!CU$4,Data!$P$2:$Z$2,0)))</f>
        <v>#N/A</v>
      </c>
      <c r="CV200" s="38" t="e">
        <f>IF(INDEX(Data!$P$3:$Z$946,MATCH(Graphs!$CK200,Data!$A$3:$A$946,0),MATCH(Graphs!CV$4,Data!$P$2:$Z$2,0))="n.q.",NA(),INDEX(Data!$P$3:$Z$946,MATCH(Graphs!$CK200,Data!$A$3:$A$946,0),MATCH(Graphs!CV$4,Data!$P$2:$Z$2,0)))</f>
        <v>#N/A</v>
      </c>
    </row>
    <row r="201" spans="89:100" ht="14.25" customHeight="1" x14ac:dyDescent="0.35">
      <c r="CK201" s="37">
        <f>Data!A199</f>
        <v>43999</v>
      </c>
      <c r="CL201" s="38">
        <f>IF(INDEX(Data!$B$3:$L$946,MATCH(Graphs!$CK201,Data!$A$3:$A$946,0),MATCH(Graphs!CL$4,Data!$B$2:$L$2,0))="n.q.",NA(),INDEX(Data!$B$3:$L$946,MATCH(Graphs!$CK201,Data!$A$3:$A$946,0),MATCH(Graphs!CL$4,Data!$B$2:$L$2,0)))</f>
        <v>205.14</v>
      </c>
      <c r="CM201" s="38">
        <f>IF(INDEX(Data!$B$3:$L$946,MATCH(Graphs!$CK201,Data!$A$3:$A$946,0),MATCH(Graphs!CM$4,Data!$B$2:$L$2,0))="n.q.",NA(),INDEX(Data!$B$3:$L$946,MATCH(Graphs!$CK201,Data!$A$3:$A$946,0),MATCH(Graphs!CM$4,Data!$B$2:$L$2,0)))</f>
        <v>210.36</v>
      </c>
      <c r="CN201" s="38">
        <f>IF(INDEX(Data!$B$3:$L$946,MATCH(Graphs!$CK201,Data!$A$3:$A$946,0),MATCH(Graphs!CN$4,Data!$B$2:$L$2,0))="n.q.",NA(),INDEX(Data!$B$3:$L$946,MATCH(Graphs!$CK201,Data!$A$3:$A$946,0),MATCH(Graphs!CN$4,Data!$B$2:$L$2,0)))</f>
        <v>190</v>
      </c>
      <c r="CO201" s="38" t="e">
        <f>IF(INDEX(Data!$B$3:$L$946,MATCH(Graphs!$CK201,Data!$A$3:$A$946,0),MATCH(Graphs!CO$4,Data!$B$2:$L$2,0))="n.q.",NA(),INDEX(Data!$B$3:$L$946,MATCH(Graphs!$CK201,Data!$A$3:$A$946,0),MATCH(Graphs!CO$4,Data!$B$2:$L$2,0)))</f>
        <v>#N/A</v>
      </c>
      <c r="CP201" s="38" t="e">
        <f>IF(INDEX(Data!$B$3:$L$946,MATCH(Graphs!$CK201,Data!$A$3:$A$946,0),MATCH(Graphs!CP$4,Data!$B$2:$L$2,0))="n.q.",NA(),INDEX(Data!$B$3:$L$946,MATCH(Graphs!$CK201,Data!$A$3:$A$946,0),MATCH(Graphs!CP$4,Data!$B$2:$L$2,0)))</f>
        <v>#N/A</v>
      </c>
      <c r="CR201" s="38">
        <f>IF(INDEX(Data!$P$3:$Z$946,MATCH(Graphs!$CK201,Data!$A$3:$A$946,0),MATCH(Graphs!CR$4,Data!$P$2:$Z$2,0))="n.q.",NA(),INDEX(Data!$P$3:$Z$946,MATCH(Graphs!$CK201,Data!$A$3:$A$946,0),MATCH(Graphs!CR$4,Data!$P$2:$Z$2,0)))</f>
        <v>143.79451566951568</v>
      </c>
      <c r="CS201" s="38">
        <f>IF(INDEX(Data!$P$3:$Z$946,MATCH(Graphs!$CK201,Data!$A$3:$A$946,0),MATCH(Graphs!CS$4,Data!$P$2:$Z$2,0))="n.q.",NA(),INDEX(Data!$P$3:$Z$946,MATCH(Graphs!$CK201,Data!$A$3:$A$946,0),MATCH(Graphs!CS$4,Data!$P$2:$Z$2,0)))</f>
        <v>170.23</v>
      </c>
      <c r="CT201" s="38">
        <f>IF(INDEX(Data!$P$3:$Z$946,MATCH(Graphs!$CK201,Data!$A$3:$A$946,0),MATCH(Graphs!CT$4,Data!$P$2:$Z$2,0))="n.q.",NA(),INDEX(Data!$P$3:$Z$946,MATCH(Graphs!$CK201,Data!$A$3:$A$946,0),MATCH(Graphs!CT$4,Data!$P$2:$Z$2,0)))</f>
        <v>161.14672364672364</v>
      </c>
      <c r="CU201" s="38" t="e">
        <f>IF(INDEX(Data!$P$3:$Z$946,MATCH(Graphs!$CK201,Data!$A$3:$A$946,0),MATCH(Graphs!CU$4,Data!$P$2:$Z$2,0))="n.q.",NA(),INDEX(Data!$P$3:$Z$946,MATCH(Graphs!$CK201,Data!$A$3:$A$946,0),MATCH(Graphs!CU$4,Data!$P$2:$Z$2,0)))</f>
        <v>#N/A</v>
      </c>
      <c r="CV201" s="38" t="e">
        <f>IF(INDEX(Data!$P$3:$Z$946,MATCH(Graphs!$CK201,Data!$A$3:$A$946,0),MATCH(Graphs!CV$4,Data!$P$2:$Z$2,0))="n.q.",NA(),INDEX(Data!$P$3:$Z$946,MATCH(Graphs!$CK201,Data!$A$3:$A$946,0),MATCH(Graphs!CV$4,Data!$P$2:$Z$2,0)))</f>
        <v>#N/A</v>
      </c>
    </row>
    <row r="202" spans="89:100" ht="14.25" customHeight="1" x14ac:dyDescent="0.35">
      <c r="CK202" s="37">
        <f>Data!A200</f>
        <v>43992</v>
      </c>
      <c r="CL202" s="38">
        <f>IF(INDEX(Data!$B$3:$L$946,MATCH(Graphs!$CK202,Data!$A$3:$A$946,0),MATCH(Graphs!CL$4,Data!$B$2:$L$2,0))="n.q.",NA(),INDEX(Data!$B$3:$L$946,MATCH(Graphs!$CK202,Data!$A$3:$A$946,0),MATCH(Graphs!CL$4,Data!$B$2:$L$2,0)))</f>
        <v>210.92</v>
      </c>
      <c r="CM202" s="38">
        <f>IF(INDEX(Data!$B$3:$L$946,MATCH(Graphs!$CK202,Data!$A$3:$A$946,0),MATCH(Graphs!CM$4,Data!$B$2:$L$2,0))="n.q.",NA(),INDEX(Data!$B$3:$L$946,MATCH(Graphs!$CK202,Data!$A$3:$A$946,0),MATCH(Graphs!CM$4,Data!$B$2:$L$2,0)))</f>
        <v>221.38</v>
      </c>
      <c r="CN202" s="38">
        <f>IF(INDEX(Data!$B$3:$L$946,MATCH(Graphs!$CK202,Data!$A$3:$A$946,0),MATCH(Graphs!CN$4,Data!$B$2:$L$2,0))="n.q.",NA(),INDEX(Data!$B$3:$L$946,MATCH(Graphs!$CK202,Data!$A$3:$A$946,0),MATCH(Graphs!CN$4,Data!$B$2:$L$2,0)))</f>
        <v>190</v>
      </c>
      <c r="CO202" s="38" t="e">
        <f>IF(INDEX(Data!$B$3:$L$946,MATCH(Graphs!$CK202,Data!$A$3:$A$946,0),MATCH(Graphs!CO$4,Data!$B$2:$L$2,0))="n.q.",NA(),INDEX(Data!$B$3:$L$946,MATCH(Graphs!$CK202,Data!$A$3:$A$946,0),MATCH(Graphs!CO$4,Data!$B$2:$L$2,0)))</f>
        <v>#N/A</v>
      </c>
      <c r="CP202" s="38" t="e">
        <f>IF(INDEX(Data!$B$3:$L$946,MATCH(Graphs!$CK202,Data!$A$3:$A$946,0),MATCH(Graphs!CP$4,Data!$B$2:$L$2,0))="n.q.",NA(),INDEX(Data!$B$3:$L$946,MATCH(Graphs!$CK202,Data!$A$3:$A$946,0),MATCH(Graphs!CP$4,Data!$B$2:$L$2,0)))</f>
        <v>#N/A</v>
      </c>
      <c r="CR202" s="38">
        <f>IF(INDEX(Data!$P$3:$Z$946,MATCH(Graphs!$CK202,Data!$A$3:$A$946,0),MATCH(Graphs!CR$4,Data!$P$2:$Z$2,0))="n.q.",NA(),INDEX(Data!$P$3:$Z$946,MATCH(Graphs!$CK202,Data!$A$3:$A$946,0),MATCH(Graphs!CR$4,Data!$P$2:$Z$2,0)))</f>
        <v>138.1802197802198</v>
      </c>
      <c r="CS202" s="38">
        <f>IF(INDEX(Data!$P$3:$Z$946,MATCH(Graphs!$CK202,Data!$A$3:$A$946,0),MATCH(Graphs!CS$4,Data!$P$2:$Z$2,0))="n.q.",NA(),INDEX(Data!$P$3:$Z$946,MATCH(Graphs!$CK202,Data!$A$3:$A$946,0),MATCH(Graphs!CS$4,Data!$P$2:$Z$2,0)))</f>
        <v>174.23</v>
      </c>
      <c r="CT202" s="38">
        <f>IF(INDEX(Data!$P$3:$Z$946,MATCH(Graphs!$CK202,Data!$A$3:$A$946,0),MATCH(Graphs!CT$4,Data!$P$2:$Z$2,0))="n.q.",NA(),INDEX(Data!$P$3:$Z$946,MATCH(Graphs!$CK202,Data!$A$3:$A$946,0),MATCH(Graphs!CT$4,Data!$P$2:$Z$2,0)))</f>
        <v>159.12087912087912</v>
      </c>
      <c r="CU202" s="38" t="e">
        <f>IF(INDEX(Data!$P$3:$Z$946,MATCH(Graphs!$CK202,Data!$A$3:$A$946,0),MATCH(Graphs!CU$4,Data!$P$2:$Z$2,0))="n.q.",NA(),INDEX(Data!$P$3:$Z$946,MATCH(Graphs!$CK202,Data!$A$3:$A$946,0),MATCH(Graphs!CU$4,Data!$P$2:$Z$2,0)))</f>
        <v>#N/A</v>
      </c>
      <c r="CV202" s="38" t="e">
        <f>IF(INDEX(Data!$P$3:$Z$946,MATCH(Graphs!$CK202,Data!$A$3:$A$946,0),MATCH(Graphs!CV$4,Data!$P$2:$Z$2,0))="n.q.",NA(),INDEX(Data!$P$3:$Z$946,MATCH(Graphs!$CK202,Data!$A$3:$A$946,0),MATCH(Graphs!CV$4,Data!$P$2:$Z$2,0)))</f>
        <v>#N/A</v>
      </c>
    </row>
    <row r="203" spans="89:100" ht="14.25" customHeight="1" x14ac:dyDescent="0.35">
      <c r="CK203" s="37">
        <f>Data!A201</f>
        <v>43985</v>
      </c>
      <c r="CL203" s="38">
        <f>IF(INDEX(Data!$B$3:$L$946,MATCH(Graphs!$CK203,Data!$A$3:$A$946,0),MATCH(Graphs!CL$4,Data!$B$2:$L$2,0))="n.q.",NA(),INDEX(Data!$B$3:$L$946,MATCH(Graphs!$CK203,Data!$A$3:$A$946,0),MATCH(Graphs!CL$4,Data!$B$2:$L$2,0)))</f>
        <v>223.3</v>
      </c>
      <c r="CM203" s="38">
        <f>IF(INDEX(Data!$B$3:$L$946,MATCH(Graphs!$CK203,Data!$A$3:$A$946,0),MATCH(Graphs!CM$4,Data!$B$2:$L$2,0))="n.q.",NA(),INDEX(Data!$B$3:$L$946,MATCH(Graphs!$CK203,Data!$A$3:$A$946,0),MATCH(Graphs!CM$4,Data!$B$2:$L$2,0)))</f>
        <v>223.31</v>
      </c>
      <c r="CN203" s="38">
        <f>IF(INDEX(Data!$B$3:$L$946,MATCH(Graphs!$CK203,Data!$A$3:$A$946,0),MATCH(Graphs!CN$4,Data!$B$2:$L$2,0))="n.q.",NA(),INDEX(Data!$B$3:$L$946,MATCH(Graphs!$CK203,Data!$A$3:$A$946,0),MATCH(Graphs!CN$4,Data!$B$2:$L$2,0)))</f>
        <v>214</v>
      </c>
      <c r="CO203" s="38" t="e">
        <f>IF(INDEX(Data!$B$3:$L$946,MATCH(Graphs!$CK203,Data!$A$3:$A$946,0),MATCH(Graphs!CO$4,Data!$B$2:$L$2,0))="n.q.",NA(),INDEX(Data!$B$3:$L$946,MATCH(Graphs!$CK203,Data!$A$3:$A$946,0),MATCH(Graphs!CO$4,Data!$B$2:$L$2,0)))</f>
        <v>#N/A</v>
      </c>
      <c r="CP203" s="38" t="e">
        <f>IF(INDEX(Data!$B$3:$L$946,MATCH(Graphs!$CK203,Data!$A$3:$A$946,0),MATCH(Graphs!CP$4,Data!$B$2:$L$2,0))="n.q.",NA(),INDEX(Data!$B$3:$L$946,MATCH(Graphs!$CK203,Data!$A$3:$A$946,0),MATCH(Graphs!CP$4,Data!$B$2:$L$2,0)))</f>
        <v>#N/A</v>
      </c>
      <c r="CR203" s="38">
        <f>IF(INDEX(Data!$P$3:$Z$946,MATCH(Graphs!$CK203,Data!$A$3:$A$946,0),MATCH(Graphs!CR$4,Data!$P$2:$Z$2,0))="n.q.",NA(),INDEX(Data!$P$3:$Z$946,MATCH(Graphs!$CK203,Data!$A$3:$A$946,0),MATCH(Graphs!CR$4,Data!$P$2:$Z$2,0)))</f>
        <v>138.56530284080759</v>
      </c>
      <c r="CS203" s="38">
        <f>IF(INDEX(Data!$P$3:$Z$946,MATCH(Graphs!$CK203,Data!$A$3:$A$946,0),MATCH(Graphs!CS$4,Data!$P$2:$Z$2,0))="n.q.",NA(),INDEX(Data!$P$3:$Z$946,MATCH(Graphs!$CK203,Data!$A$3:$A$946,0),MATCH(Graphs!CS$4,Data!$P$2:$Z$2,0)))</f>
        <v>172.23</v>
      </c>
      <c r="CT203" s="38">
        <f>IF(INDEX(Data!$P$3:$Z$946,MATCH(Graphs!$CK203,Data!$A$3:$A$946,0),MATCH(Graphs!CT$4,Data!$P$2:$Z$2,0))="n.q.",NA(),INDEX(Data!$P$3:$Z$946,MATCH(Graphs!$CK203,Data!$A$3:$A$946,0),MATCH(Graphs!CT$4,Data!$P$2:$Z$2,0)))</f>
        <v>159.90709308558158</v>
      </c>
      <c r="CU203" s="38" t="e">
        <f>IF(INDEX(Data!$P$3:$Z$946,MATCH(Graphs!$CK203,Data!$A$3:$A$946,0),MATCH(Graphs!CU$4,Data!$P$2:$Z$2,0))="n.q.",NA(),INDEX(Data!$P$3:$Z$946,MATCH(Graphs!$CK203,Data!$A$3:$A$946,0),MATCH(Graphs!CU$4,Data!$P$2:$Z$2,0)))</f>
        <v>#N/A</v>
      </c>
      <c r="CV203" s="38" t="e">
        <f>IF(INDEX(Data!$P$3:$Z$946,MATCH(Graphs!$CK203,Data!$A$3:$A$946,0),MATCH(Graphs!CV$4,Data!$P$2:$Z$2,0))="n.q.",NA(),INDEX(Data!$P$3:$Z$946,MATCH(Graphs!$CK203,Data!$A$3:$A$946,0),MATCH(Graphs!CV$4,Data!$P$2:$Z$2,0)))</f>
        <v>#N/A</v>
      </c>
    </row>
    <row r="204" spans="89:100" ht="14.25" customHeight="1" x14ac:dyDescent="0.35">
      <c r="CK204" s="37">
        <f>Data!A202</f>
        <v>43978</v>
      </c>
      <c r="CL204" s="38">
        <f>IF(INDEX(Data!$B$3:$L$946,MATCH(Graphs!$CK204,Data!$A$3:$A$946,0),MATCH(Graphs!CL$4,Data!$B$2:$L$2,0))="n.q.",NA(),INDEX(Data!$B$3:$L$946,MATCH(Graphs!$CK204,Data!$A$3:$A$946,0),MATCH(Graphs!CL$4,Data!$B$2:$L$2,0)))</f>
        <v>218.48</v>
      </c>
      <c r="CM204" s="38">
        <f>IF(INDEX(Data!$B$3:$L$946,MATCH(Graphs!$CK204,Data!$A$3:$A$946,0),MATCH(Graphs!CM$4,Data!$B$2:$L$2,0))="n.q.",NA(),INDEX(Data!$B$3:$L$946,MATCH(Graphs!$CK204,Data!$A$3:$A$946,0),MATCH(Graphs!CM$4,Data!$B$2:$L$2,0)))</f>
        <v>219.27</v>
      </c>
      <c r="CN204" s="38">
        <f>IF(INDEX(Data!$B$3:$L$946,MATCH(Graphs!$CK204,Data!$A$3:$A$946,0),MATCH(Graphs!CN$4,Data!$B$2:$L$2,0))="n.q.",NA(),INDEX(Data!$B$3:$L$946,MATCH(Graphs!$CK204,Data!$A$3:$A$946,0),MATCH(Graphs!CN$4,Data!$B$2:$L$2,0)))</f>
        <v>213</v>
      </c>
      <c r="CO204" s="38" t="e">
        <f>IF(INDEX(Data!$B$3:$L$946,MATCH(Graphs!$CK204,Data!$A$3:$A$946,0),MATCH(Graphs!CO$4,Data!$B$2:$L$2,0))="n.q.",NA(),INDEX(Data!$B$3:$L$946,MATCH(Graphs!$CK204,Data!$A$3:$A$946,0),MATCH(Graphs!CO$4,Data!$B$2:$L$2,0)))</f>
        <v>#N/A</v>
      </c>
      <c r="CP204" s="38" t="e">
        <f>IF(INDEX(Data!$B$3:$L$946,MATCH(Graphs!$CK204,Data!$A$3:$A$946,0),MATCH(Graphs!CP$4,Data!$B$2:$L$2,0))="n.q.",NA(),INDEX(Data!$B$3:$L$946,MATCH(Graphs!$CK204,Data!$A$3:$A$946,0),MATCH(Graphs!CP$4,Data!$B$2:$L$2,0)))</f>
        <v>#N/A</v>
      </c>
      <c r="CR204" s="38">
        <f>IF(INDEX(Data!$P$3:$Z$946,MATCH(Graphs!$CK204,Data!$A$3:$A$946,0),MATCH(Graphs!CR$4,Data!$P$2:$Z$2,0))="n.q.",NA(),INDEX(Data!$P$3:$Z$946,MATCH(Graphs!$CK204,Data!$A$3:$A$946,0),MATCH(Graphs!CR$4,Data!$P$2:$Z$2,0)))</f>
        <v>139.51414793922299</v>
      </c>
      <c r="CS204" s="38">
        <f>IF(INDEX(Data!$P$3:$Z$946,MATCH(Graphs!$CK204,Data!$A$3:$A$946,0),MATCH(Graphs!CS$4,Data!$P$2:$Z$2,0))="n.q.",NA(),INDEX(Data!$P$3:$Z$946,MATCH(Graphs!$CK204,Data!$A$3:$A$946,0),MATCH(Graphs!CS$4,Data!$P$2:$Z$2,0)))</f>
        <v>172.8</v>
      </c>
      <c r="CT204" s="38">
        <f>IF(INDEX(Data!$P$3:$Z$946,MATCH(Graphs!$CK204,Data!$A$3:$A$946,0),MATCH(Graphs!CT$4,Data!$P$2:$Z$2,0))="n.q.",NA(),INDEX(Data!$P$3:$Z$946,MATCH(Graphs!$CK204,Data!$A$3:$A$946,0),MATCH(Graphs!CT$4,Data!$P$2:$Z$2,0)))</f>
        <v>161.95068692566645</v>
      </c>
      <c r="CU204" s="38" t="e">
        <f>IF(INDEX(Data!$P$3:$Z$946,MATCH(Graphs!$CK204,Data!$A$3:$A$946,0),MATCH(Graphs!CU$4,Data!$P$2:$Z$2,0))="n.q.",NA(),INDEX(Data!$P$3:$Z$946,MATCH(Graphs!$CK204,Data!$A$3:$A$946,0),MATCH(Graphs!CU$4,Data!$P$2:$Z$2,0)))</f>
        <v>#N/A</v>
      </c>
      <c r="CV204" s="38" t="e">
        <f>IF(INDEX(Data!$P$3:$Z$946,MATCH(Graphs!$CK204,Data!$A$3:$A$946,0),MATCH(Graphs!CV$4,Data!$P$2:$Z$2,0))="n.q.",NA(),INDEX(Data!$P$3:$Z$946,MATCH(Graphs!$CK204,Data!$A$3:$A$946,0),MATCH(Graphs!CV$4,Data!$P$2:$Z$2,0)))</f>
        <v>#N/A</v>
      </c>
    </row>
    <row r="205" spans="89:100" ht="14.25" customHeight="1" x14ac:dyDescent="0.35">
      <c r="CK205" s="37">
        <f>Data!A203</f>
        <v>43971</v>
      </c>
      <c r="CL205" s="38">
        <f>IF(INDEX(Data!$B$3:$L$946,MATCH(Graphs!$CK205,Data!$A$3:$A$946,0),MATCH(Graphs!CL$4,Data!$B$2:$L$2,0))="n.q.",NA(),INDEX(Data!$B$3:$L$946,MATCH(Graphs!$CK205,Data!$A$3:$A$946,0),MATCH(Graphs!CL$4,Data!$B$2:$L$2,0)))</f>
        <v>221.61</v>
      </c>
      <c r="CM205" s="38">
        <f>IF(INDEX(Data!$B$3:$L$946,MATCH(Graphs!$CK205,Data!$A$3:$A$946,0),MATCH(Graphs!CM$4,Data!$B$2:$L$2,0))="n.q.",NA(),INDEX(Data!$B$3:$L$946,MATCH(Graphs!$CK205,Data!$A$3:$A$946,0),MATCH(Graphs!CM$4,Data!$B$2:$L$2,0)))</f>
        <v>219.82</v>
      </c>
      <c r="CN205" s="38">
        <f>IF(INDEX(Data!$B$3:$L$946,MATCH(Graphs!$CK205,Data!$A$3:$A$946,0),MATCH(Graphs!CN$4,Data!$B$2:$L$2,0))="n.q.",NA(),INDEX(Data!$B$3:$L$946,MATCH(Graphs!$CK205,Data!$A$3:$A$946,0),MATCH(Graphs!CN$4,Data!$B$2:$L$2,0)))</f>
        <v>215</v>
      </c>
      <c r="CO205" s="38" t="e">
        <f>IF(INDEX(Data!$B$3:$L$946,MATCH(Graphs!$CK205,Data!$A$3:$A$946,0),MATCH(Graphs!CO$4,Data!$B$2:$L$2,0))="n.q.",NA(),INDEX(Data!$B$3:$L$946,MATCH(Graphs!$CK205,Data!$A$3:$A$946,0),MATCH(Graphs!CO$4,Data!$B$2:$L$2,0)))</f>
        <v>#N/A</v>
      </c>
      <c r="CP205" s="38" t="e">
        <f>IF(INDEX(Data!$B$3:$L$946,MATCH(Graphs!$CK205,Data!$A$3:$A$946,0),MATCH(Graphs!CP$4,Data!$B$2:$L$2,0))="n.q.",NA(),INDEX(Data!$B$3:$L$946,MATCH(Graphs!$CK205,Data!$A$3:$A$946,0),MATCH(Graphs!CP$4,Data!$B$2:$L$2,0)))</f>
        <v>#N/A</v>
      </c>
      <c r="CR205" s="38">
        <f>IF(INDEX(Data!$P$3:$Z$946,MATCH(Graphs!$CK205,Data!$A$3:$A$946,0),MATCH(Graphs!CR$4,Data!$P$2:$Z$2,0))="n.q.",NA(),INDEX(Data!$P$3:$Z$946,MATCH(Graphs!$CK205,Data!$A$3:$A$946,0),MATCH(Graphs!CR$4,Data!$P$2:$Z$2,0)))</f>
        <v>139.57839021719289</v>
      </c>
      <c r="CS205" s="38">
        <f>IF(INDEX(Data!$P$3:$Z$946,MATCH(Graphs!$CK205,Data!$A$3:$A$946,0),MATCH(Graphs!CS$4,Data!$P$2:$Z$2,0))="n.q.",NA(),INDEX(Data!$P$3:$Z$946,MATCH(Graphs!$CK205,Data!$A$3:$A$946,0),MATCH(Graphs!CS$4,Data!$P$2:$Z$2,0)))</f>
        <v>168.8</v>
      </c>
      <c r="CT205" s="38">
        <f>IF(INDEX(Data!$P$3:$Z$946,MATCH(Graphs!$CK205,Data!$A$3:$A$946,0),MATCH(Graphs!CT$4,Data!$P$2:$Z$2,0))="n.q.",NA(),INDEX(Data!$P$3:$Z$946,MATCH(Graphs!$CK205,Data!$A$3:$A$946,0),MATCH(Graphs!CT$4,Data!$P$2:$Z$2,0)))</f>
        <v>160.61325059317392</v>
      </c>
      <c r="CU205" s="38" t="e">
        <f>IF(INDEX(Data!$P$3:$Z$946,MATCH(Graphs!$CK205,Data!$A$3:$A$946,0),MATCH(Graphs!CU$4,Data!$P$2:$Z$2,0))="n.q.",NA(),INDEX(Data!$P$3:$Z$946,MATCH(Graphs!$CK205,Data!$A$3:$A$946,0),MATCH(Graphs!CU$4,Data!$P$2:$Z$2,0)))</f>
        <v>#N/A</v>
      </c>
      <c r="CV205" s="38" t="e">
        <f>IF(INDEX(Data!$P$3:$Z$946,MATCH(Graphs!$CK205,Data!$A$3:$A$946,0),MATCH(Graphs!CV$4,Data!$P$2:$Z$2,0))="n.q.",NA(),INDEX(Data!$P$3:$Z$946,MATCH(Graphs!$CK205,Data!$A$3:$A$946,0),MATCH(Graphs!CV$4,Data!$P$2:$Z$2,0)))</f>
        <v>#N/A</v>
      </c>
    </row>
    <row r="206" spans="89:100" ht="14.25" customHeight="1" x14ac:dyDescent="0.35">
      <c r="CK206" s="37">
        <f>Data!A204</f>
        <v>43964</v>
      </c>
      <c r="CL206" s="38">
        <f>IF(INDEX(Data!$B$3:$L$946,MATCH(Graphs!$CK206,Data!$A$3:$A$946,0),MATCH(Graphs!CL$4,Data!$B$2:$L$2,0))="n.q.",NA(),INDEX(Data!$B$3:$L$946,MATCH(Graphs!$CK206,Data!$A$3:$A$946,0),MATCH(Graphs!CL$4,Data!$B$2:$L$2,0)))</f>
        <v>219.05</v>
      </c>
      <c r="CM206" s="38">
        <f>IF(INDEX(Data!$B$3:$L$946,MATCH(Graphs!$CK206,Data!$A$3:$A$946,0),MATCH(Graphs!CM$4,Data!$B$2:$L$2,0))="n.q.",NA(),INDEX(Data!$B$3:$L$946,MATCH(Graphs!$CK206,Data!$A$3:$A$946,0),MATCH(Graphs!CM$4,Data!$B$2:$L$2,0)))</f>
        <v>221.29</v>
      </c>
      <c r="CN206" s="38">
        <f>IF(INDEX(Data!$B$3:$L$946,MATCH(Graphs!$CK206,Data!$A$3:$A$946,0),MATCH(Graphs!CN$4,Data!$B$2:$L$2,0))="n.q.",NA(),INDEX(Data!$B$3:$L$946,MATCH(Graphs!$CK206,Data!$A$3:$A$946,0),MATCH(Graphs!CN$4,Data!$B$2:$L$2,0)))</f>
        <v>216</v>
      </c>
      <c r="CO206" s="38" t="e">
        <f>IF(INDEX(Data!$B$3:$L$946,MATCH(Graphs!$CK206,Data!$A$3:$A$946,0),MATCH(Graphs!CO$4,Data!$B$2:$L$2,0))="n.q.",NA(),INDEX(Data!$B$3:$L$946,MATCH(Graphs!$CK206,Data!$A$3:$A$946,0),MATCH(Graphs!CO$4,Data!$B$2:$L$2,0)))</f>
        <v>#N/A</v>
      </c>
      <c r="CP206" s="38" t="e">
        <f>IF(INDEX(Data!$B$3:$L$946,MATCH(Graphs!$CK206,Data!$A$3:$A$946,0),MATCH(Graphs!CP$4,Data!$B$2:$L$2,0))="n.q.",NA(),INDEX(Data!$B$3:$L$946,MATCH(Graphs!$CK206,Data!$A$3:$A$946,0),MATCH(Graphs!CP$4,Data!$B$2:$L$2,0)))</f>
        <v>#N/A</v>
      </c>
      <c r="CR206" s="38">
        <f>IF(INDEX(Data!$P$3:$Z$946,MATCH(Graphs!$CK206,Data!$A$3:$A$946,0),MATCH(Graphs!CR$4,Data!$P$2:$Z$2,0))="n.q.",NA(),INDEX(Data!$P$3:$Z$946,MATCH(Graphs!$CK206,Data!$A$3:$A$946,0),MATCH(Graphs!CR$4,Data!$P$2:$Z$2,0)))</f>
        <v>137.65517241379311</v>
      </c>
      <c r="CS206" s="38">
        <f>IF(INDEX(Data!$P$3:$Z$946,MATCH(Graphs!$CK206,Data!$A$3:$A$946,0),MATCH(Graphs!CS$4,Data!$P$2:$Z$2,0))="n.q.",NA(),INDEX(Data!$P$3:$Z$946,MATCH(Graphs!$CK206,Data!$A$3:$A$946,0),MATCH(Graphs!CS$4,Data!$P$2:$Z$2,0)))</f>
        <v>168.3</v>
      </c>
      <c r="CT206" s="38">
        <f>IF(INDEX(Data!$P$3:$Z$946,MATCH(Graphs!$CK206,Data!$A$3:$A$946,0),MATCH(Graphs!CT$4,Data!$P$2:$Z$2,0))="n.q.",NA(),INDEX(Data!$P$3:$Z$946,MATCH(Graphs!$CK206,Data!$A$3:$A$946,0),MATCH(Graphs!CT$4,Data!$P$2:$Z$2,0)))</f>
        <v>157.24137931034485</v>
      </c>
      <c r="CU206" s="38" t="e">
        <f>IF(INDEX(Data!$P$3:$Z$946,MATCH(Graphs!$CK206,Data!$A$3:$A$946,0),MATCH(Graphs!CU$4,Data!$P$2:$Z$2,0))="n.q.",NA(),INDEX(Data!$P$3:$Z$946,MATCH(Graphs!$CK206,Data!$A$3:$A$946,0),MATCH(Graphs!CU$4,Data!$P$2:$Z$2,0)))</f>
        <v>#N/A</v>
      </c>
      <c r="CV206" s="38" t="e">
        <f>IF(INDEX(Data!$P$3:$Z$946,MATCH(Graphs!$CK206,Data!$A$3:$A$946,0),MATCH(Graphs!CV$4,Data!$P$2:$Z$2,0))="n.q.",NA(),INDEX(Data!$P$3:$Z$946,MATCH(Graphs!$CK206,Data!$A$3:$A$946,0),MATCH(Graphs!CV$4,Data!$P$2:$Z$2,0)))</f>
        <v>#N/A</v>
      </c>
    </row>
    <row r="207" spans="89:100" ht="14.25" customHeight="1" x14ac:dyDescent="0.35">
      <c r="CK207" s="37">
        <f>Data!A205</f>
        <v>43957</v>
      </c>
      <c r="CL207" s="38">
        <f>IF(INDEX(Data!$B$3:$L$946,MATCH(Graphs!$CK207,Data!$A$3:$A$946,0),MATCH(Graphs!CL$4,Data!$B$2:$L$2,0))="n.q.",NA(),INDEX(Data!$B$3:$L$946,MATCH(Graphs!$CK207,Data!$A$3:$A$946,0),MATCH(Graphs!CL$4,Data!$B$2:$L$2,0)))</f>
        <v>220.39</v>
      </c>
      <c r="CM207" s="38">
        <f>IF(INDEX(Data!$B$3:$L$946,MATCH(Graphs!$CK207,Data!$A$3:$A$946,0),MATCH(Graphs!CM$4,Data!$B$2:$L$2,0))="n.q.",NA(),INDEX(Data!$B$3:$L$946,MATCH(Graphs!$CK207,Data!$A$3:$A$946,0),MATCH(Graphs!CM$4,Data!$B$2:$L$2,0)))</f>
        <v>228.73</v>
      </c>
      <c r="CN207" s="38">
        <f>IF(INDEX(Data!$B$3:$L$946,MATCH(Graphs!$CK207,Data!$A$3:$A$946,0),MATCH(Graphs!CN$4,Data!$B$2:$L$2,0))="n.q.",NA(),INDEX(Data!$B$3:$L$946,MATCH(Graphs!$CK207,Data!$A$3:$A$946,0),MATCH(Graphs!CN$4,Data!$B$2:$L$2,0)))</f>
        <v>216</v>
      </c>
      <c r="CO207" s="38" t="e">
        <f>IF(INDEX(Data!$B$3:$L$946,MATCH(Graphs!$CK207,Data!$A$3:$A$946,0),MATCH(Graphs!CO$4,Data!$B$2:$L$2,0))="n.q.",NA(),INDEX(Data!$B$3:$L$946,MATCH(Graphs!$CK207,Data!$A$3:$A$946,0),MATCH(Graphs!CO$4,Data!$B$2:$L$2,0)))</f>
        <v>#N/A</v>
      </c>
      <c r="CP207" s="38" t="e">
        <f>IF(INDEX(Data!$B$3:$L$946,MATCH(Graphs!$CK207,Data!$A$3:$A$946,0),MATCH(Graphs!CP$4,Data!$B$2:$L$2,0))="n.q.",NA(),INDEX(Data!$B$3:$L$946,MATCH(Graphs!$CK207,Data!$A$3:$A$946,0),MATCH(Graphs!CP$4,Data!$B$2:$L$2,0)))</f>
        <v>#N/A</v>
      </c>
      <c r="CR207" s="38">
        <f>IF(INDEX(Data!$P$3:$Z$946,MATCH(Graphs!$CK207,Data!$A$3:$A$946,0),MATCH(Graphs!CR$4,Data!$P$2:$Z$2,0))="n.q.",NA(),INDEX(Data!$P$3:$Z$946,MATCH(Graphs!$CK207,Data!$A$3:$A$946,0),MATCH(Graphs!CR$4,Data!$P$2:$Z$2,0)))</f>
        <v>134.144535948922</v>
      </c>
      <c r="CS207" s="38">
        <f>IF(INDEX(Data!$P$3:$Z$946,MATCH(Graphs!$CK207,Data!$A$3:$A$946,0),MATCH(Graphs!CS$4,Data!$P$2:$Z$2,0))="n.q.",NA(),INDEX(Data!$P$3:$Z$946,MATCH(Graphs!$CK207,Data!$A$3:$A$946,0),MATCH(Graphs!CS$4,Data!$P$2:$Z$2,0)))</f>
        <v>170.3</v>
      </c>
      <c r="CT207" s="38">
        <f>IF(INDEX(Data!$P$3:$Z$946,MATCH(Graphs!$CK207,Data!$A$3:$A$946,0),MATCH(Graphs!CT$4,Data!$P$2:$Z$2,0))="n.q.",NA(),INDEX(Data!$P$3:$Z$946,MATCH(Graphs!$CK207,Data!$A$3:$A$946,0),MATCH(Graphs!CT$4,Data!$P$2:$Z$2,0)))</f>
        <v>157.30545017118536</v>
      </c>
      <c r="CU207" s="38" t="e">
        <f>IF(INDEX(Data!$P$3:$Z$946,MATCH(Graphs!$CK207,Data!$A$3:$A$946,0),MATCH(Graphs!CU$4,Data!$P$2:$Z$2,0))="n.q.",NA(),INDEX(Data!$P$3:$Z$946,MATCH(Graphs!$CK207,Data!$A$3:$A$946,0),MATCH(Graphs!CU$4,Data!$P$2:$Z$2,0)))</f>
        <v>#N/A</v>
      </c>
      <c r="CV207" s="38" t="e">
        <f>IF(INDEX(Data!$P$3:$Z$946,MATCH(Graphs!$CK207,Data!$A$3:$A$946,0),MATCH(Graphs!CV$4,Data!$P$2:$Z$2,0))="n.q.",NA(),INDEX(Data!$P$3:$Z$946,MATCH(Graphs!$CK207,Data!$A$3:$A$946,0),MATCH(Graphs!CV$4,Data!$P$2:$Z$2,0)))</f>
        <v>#N/A</v>
      </c>
    </row>
    <row r="208" spans="89:100" ht="14.25" customHeight="1" x14ac:dyDescent="0.35">
      <c r="CK208" s="37">
        <f>Data!A206</f>
        <v>43950</v>
      </c>
      <c r="CL208" s="38">
        <f>IF(INDEX(Data!$B$3:$L$946,MATCH(Graphs!$CK208,Data!$A$3:$A$946,0),MATCH(Graphs!CL$4,Data!$B$2:$L$2,0))="n.q.",NA(),INDEX(Data!$B$3:$L$946,MATCH(Graphs!$CK208,Data!$A$3:$A$946,0),MATCH(Graphs!CL$4,Data!$B$2:$L$2,0)))</f>
        <v>218.33</v>
      </c>
      <c r="CM208" s="38">
        <f>IF(INDEX(Data!$B$3:$L$946,MATCH(Graphs!$CK208,Data!$A$3:$A$946,0),MATCH(Graphs!CM$4,Data!$B$2:$L$2,0))="n.q.",NA(),INDEX(Data!$B$3:$L$946,MATCH(Graphs!$CK208,Data!$A$3:$A$946,0),MATCH(Graphs!CM$4,Data!$B$2:$L$2,0)))</f>
        <v>226.98</v>
      </c>
      <c r="CN208" s="38">
        <f>IF(INDEX(Data!$B$3:$L$946,MATCH(Graphs!$CK208,Data!$A$3:$A$946,0),MATCH(Graphs!CN$4,Data!$B$2:$L$2,0))="n.q.",NA(),INDEX(Data!$B$3:$L$946,MATCH(Graphs!$CK208,Data!$A$3:$A$946,0),MATCH(Graphs!CN$4,Data!$B$2:$L$2,0)))</f>
        <v>217</v>
      </c>
      <c r="CO208" s="38" t="e">
        <f>IF(INDEX(Data!$B$3:$L$946,MATCH(Graphs!$CK208,Data!$A$3:$A$946,0),MATCH(Graphs!CO$4,Data!$B$2:$L$2,0))="n.q.",NA(),INDEX(Data!$B$3:$L$946,MATCH(Graphs!$CK208,Data!$A$3:$A$946,0),MATCH(Graphs!CO$4,Data!$B$2:$L$2,0)))</f>
        <v>#N/A</v>
      </c>
      <c r="CP208" s="38" t="e">
        <f>IF(INDEX(Data!$B$3:$L$946,MATCH(Graphs!$CK208,Data!$A$3:$A$946,0),MATCH(Graphs!CP$4,Data!$B$2:$L$2,0))="n.q.",NA(),INDEX(Data!$B$3:$L$946,MATCH(Graphs!$CK208,Data!$A$3:$A$946,0),MATCH(Graphs!CP$4,Data!$B$2:$L$2,0)))</f>
        <v>#N/A</v>
      </c>
      <c r="CR208" s="38">
        <f>IF(INDEX(Data!$P$3:$Z$946,MATCH(Graphs!$CK208,Data!$A$3:$A$946,0),MATCH(Graphs!CR$4,Data!$P$2:$Z$2,0))="n.q.",NA(),INDEX(Data!$P$3:$Z$946,MATCH(Graphs!$CK208,Data!$A$3:$A$946,0),MATCH(Graphs!CR$4,Data!$P$2:$Z$2,0)))</f>
        <v>130.89835823648772</v>
      </c>
      <c r="CS208" s="38">
        <f>IF(INDEX(Data!$P$3:$Z$946,MATCH(Graphs!$CK208,Data!$A$3:$A$946,0),MATCH(Graphs!CS$4,Data!$P$2:$Z$2,0))="n.q.",NA(),INDEX(Data!$P$3:$Z$946,MATCH(Graphs!$CK208,Data!$A$3:$A$946,0),MATCH(Graphs!CS$4,Data!$P$2:$Z$2,0)))</f>
        <v>169.62</v>
      </c>
      <c r="CT208" s="38">
        <f>IF(INDEX(Data!$P$3:$Z$946,MATCH(Graphs!$CK208,Data!$A$3:$A$946,0),MATCH(Graphs!CT$4,Data!$P$2:$Z$2,0))="n.q.",NA(),INDEX(Data!$P$3:$Z$946,MATCH(Graphs!$CK208,Data!$A$3:$A$946,0),MATCH(Graphs!CT$4,Data!$P$2:$Z$2,0)))</f>
        <v>155.41413023427413</v>
      </c>
      <c r="CU208" s="38" t="e">
        <f>IF(INDEX(Data!$P$3:$Z$946,MATCH(Graphs!$CK208,Data!$A$3:$A$946,0),MATCH(Graphs!CU$4,Data!$P$2:$Z$2,0))="n.q.",NA(),INDEX(Data!$P$3:$Z$946,MATCH(Graphs!$CK208,Data!$A$3:$A$946,0),MATCH(Graphs!CU$4,Data!$P$2:$Z$2,0)))</f>
        <v>#N/A</v>
      </c>
      <c r="CV208" s="38" t="e">
        <f>IF(INDEX(Data!$P$3:$Z$946,MATCH(Graphs!$CK208,Data!$A$3:$A$946,0),MATCH(Graphs!CV$4,Data!$P$2:$Z$2,0))="n.q.",NA(),INDEX(Data!$P$3:$Z$946,MATCH(Graphs!$CK208,Data!$A$3:$A$946,0),MATCH(Graphs!CV$4,Data!$P$2:$Z$2,0)))</f>
        <v>#N/A</v>
      </c>
    </row>
    <row r="209" spans="89:100" ht="14.25" customHeight="1" x14ac:dyDescent="0.35">
      <c r="CK209" s="37">
        <f>Data!A207</f>
        <v>43943</v>
      </c>
      <c r="CL209" s="38">
        <f>IF(INDEX(Data!$B$3:$L$946,MATCH(Graphs!$CK209,Data!$A$3:$A$946,0),MATCH(Graphs!CL$4,Data!$B$2:$L$2,0))="n.q.",NA(),INDEX(Data!$B$3:$L$946,MATCH(Graphs!$CK209,Data!$A$3:$A$946,0),MATCH(Graphs!CL$4,Data!$B$2:$L$2,0)))</f>
        <v>227.56</v>
      </c>
      <c r="CM209" s="38">
        <f>IF(INDEX(Data!$B$3:$L$946,MATCH(Graphs!$CK209,Data!$A$3:$A$946,0),MATCH(Graphs!CM$4,Data!$B$2:$L$2,0))="n.q.",NA(),INDEX(Data!$B$3:$L$946,MATCH(Graphs!$CK209,Data!$A$3:$A$946,0),MATCH(Graphs!CM$4,Data!$B$2:$L$2,0)))</f>
        <v>235.16</v>
      </c>
      <c r="CN209" s="38">
        <f>IF(INDEX(Data!$B$3:$L$946,MATCH(Graphs!$CK209,Data!$A$3:$A$946,0),MATCH(Graphs!CN$4,Data!$B$2:$L$2,0))="n.q.",NA(),INDEX(Data!$B$3:$L$946,MATCH(Graphs!$CK209,Data!$A$3:$A$946,0),MATCH(Graphs!CN$4,Data!$B$2:$L$2,0)))</f>
        <v>220</v>
      </c>
      <c r="CO209" s="38" t="e">
        <f>IF(INDEX(Data!$B$3:$L$946,MATCH(Graphs!$CK209,Data!$A$3:$A$946,0),MATCH(Graphs!CO$4,Data!$B$2:$L$2,0))="n.q.",NA(),INDEX(Data!$B$3:$L$946,MATCH(Graphs!$CK209,Data!$A$3:$A$946,0),MATCH(Graphs!CO$4,Data!$B$2:$L$2,0)))</f>
        <v>#N/A</v>
      </c>
      <c r="CP209" s="38" t="e">
        <f>IF(INDEX(Data!$B$3:$L$946,MATCH(Graphs!$CK209,Data!$A$3:$A$946,0),MATCH(Graphs!CP$4,Data!$B$2:$L$2,0))="n.q.",NA(),INDEX(Data!$B$3:$L$946,MATCH(Graphs!$CK209,Data!$A$3:$A$946,0),MATCH(Graphs!CP$4,Data!$B$2:$L$2,0)))</f>
        <v>#N/A</v>
      </c>
      <c r="CR209" s="38">
        <f>IF(INDEX(Data!$P$3:$Z$946,MATCH(Graphs!$CK209,Data!$A$3:$A$946,0),MATCH(Graphs!CR$4,Data!$P$2:$Z$2,0))="n.q.",NA(),INDEX(Data!$P$3:$Z$946,MATCH(Graphs!$CK209,Data!$A$3:$A$946,0),MATCH(Graphs!CR$4,Data!$P$2:$Z$2,0)))</f>
        <v>139.65215790926658</v>
      </c>
      <c r="CS209" s="38">
        <f>IF(INDEX(Data!$P$3:$Z$946,MATCH(Graphs!$CK209,Data!$A$3:$A$946,0),MATCH(Graphs!CS$4,Data!$P$2:$Z$2,0))="n.q.",NA(),INDEX(Data!$P$3:$Z$946,MATCH(Graphs!$CK209,Data!$A$3:$A$946,0),MATCH(Graphs!CS$4,Data!$P$2:$Z$2,0)))</f>
        <v>168.12</v>
      </c>
      <c r="CT209" s="38">
        <f>IF(INDEX(Data!$P$3:$Z$946,MATCH(Graphs!$CK209,Data!$A$3:$A$946,0),MATCH(Graphs!CT$4,Data!$P$2:$Z$2,0))="n.q.",NA(),INDEX(Data!$P$3:$Z$946,MATCH(Graphs!$CK209,Data!$A$3:$A$946,0),MATCH(Graphs!CT$4,Data!$P$2:$Z$2,0)))</f>
        <v>161.03800496917273</v>
      </c>
      <c r="CU209" s="38" t="e">
        <f>IF(INDEX(Data!$P$3:$Z$946,MATCH(Graphs!$CK209,Data!$A$3:$A$946,0),MATCH(Graphs!CU$4,Data!$P$2:$Z$2,0))="n.q.",NA(),INDEX(Data!$P$3:$Z$946,MATCH(Graphs!$CK209,Data!$A$3:$A$946,0),MATCH(Graphs!CU$4,Data!$P$2:$Z$2,0)))</f>
        <v>#N/A</v>
      </c>
      <c r="CV209" s="38" t="e">
        <f>IF(INDEX(Data!$P$3:$Z$946,MATCH(Graphs!$CK209,Data!$A$3:$A$946,0),MATCH(Graphs!CV$4,Data!$P$2:$Z$2,0))="n.q.",NA(),INDEX(Data!$P$3:$Z$946,MATCH(Graphs!$CK209,Data!$A$3:$A$946,0),MATCH(Graphs!CV$4,Data!$P$2:$Z$2,0)))</f>
        <v>#N/A</v>
      </c>
    </row>
    <row r="210" spans="89:100" ht="14.25" customHeight="1" x14ac:dyDescent="0.35">
      <c r="CK210" s="37">
        <f>Data!A208</f>
        <v>43936</v>
      </c>
      <c r="CL210" s="38">
        <f>IF(INDEX(Data!$B$3:$L$946,MATCH(Graphs!$CK210,Data!$A$3:$A$946,0),MATCH(Graphs!CL$4,Data!$B$2:$L$2,0))="n.q.",NA(),INDEX(Data!$B$3:$L$946,MATCH(Graphs!$CK210,Data!$A$3:$A$946,0),MATCH(Graphs!CL$4,Data!$B$2:$L$2,0)))</f>
        <v>222.65</v>
      </c>
      <c r="CM210" s="38">
        <f>IF(INDEX(Data!$B$3:$L$946,MATCH(Graphs!$CK210,Data!$A$3:$A$946,0),MATCH(Graphs!CM$4,Data!$B$2:$L$2,0))="n.q.",NA(),INDEX(Data!$B$3:$L$946,MATCH(Graphs!$CK210,Data!$A$3:$A$946,0),MATCH(Graphs!CM$4,Data!$B$2:$L$2,0)))</f>
        <v>231.3</v>
      </c>
      <c r="CN210" s="38">
        <f>IF(INDEX(Data!$B$3:$L$946,MATCH(Graphs!$CK210,Data!$A$3:$A$946,0),MATCH(Graphs!CN$4,Data!$B$2:$L$2,0))="n.q.",NA(),INDEX(Data!$B$3:$L$946,MATCH(Graphs!$CK210,Data!$A$3:$A$946,0),MATCH(Graphs!CN$4,Data!$B$2:$L$2,0)))</f>
        <v>220</v>
      </c>
      <c r="CO210" s="38" t="e">
        <f>IF(INDEX(Data!$B$3:$L$946,MATCH(Graphs!$CK210,Data!$A$3:$A$946,0),MATCH(Graphs!CO$4,Data!$B$2:$L$2,0))="n.q.",NA(),INDEX(Data!$B$3:$L$946,MATCH(Graphs!$CK210,Data!$A$3:$A$946,0),MATCH(Graphs!CO$4,Data!$B$2:$L$2,0)))</f>
        <v>#N/A</v>
      </c>
      <c r="CP210" s="38" t="e">
        <f>IF(INDEX(Data!$B$3:$L$946,MATCH(Graphs!$CK210,Data!$A$3:$A$946,0),MATCH(Graphs!CP$4,Data!$B$2:$L$2,0))="n.q.",NA(),INDEX(Data!$B$3:$L$946,MATCH(Graphs!$CK210,Data!$A$3:$A$946,0),MATCH(Graphs!CP$4,Data!$B$2:$L$2,0)))</f>
        <v>#N/A</v>
      </c>
      <c r="CR210" s="38">
        <f>IF(INDEX(Data!$P$3:$Z$946,MATCH(Graphs!$CK210,Data!$A$3:$A$946,0),MATCH(Graphs!CR$4,Data!$P$2:$Z$2,0))="n.q.",NA(),INDEX(Data!$P$3:$Z$946,MATCH(Graphs!$CK210,Data!$A$3:$A$946,0),MATCH(Graphs!CR$4,Data!$P$2:$Z$2,0)))</f>
        <v>139.82390167843712</v>
      </c>
      <c r="CS210" s="38" t="e">
        <f>IF(INDEX(Data!$P$3:$Z$946,MATCH(Graphs!$CK210,Data!$A$3:$A$946,0),MATCH(Graphs!CS$4,Data!$P$2:$Z$2,0))="n.q.",NA(),INDEX(Data!$P$3:$Z$946,MATCH(Graphs!$CK210,Data!$A$3:$A$946,0),MATCH(Graphs!CS$4,Data!$P$2:$Z$2,0)))</f>
        <v>#N/A</v>
      </c>
      <c r="CT210" s="38">
        <f>IF(INDEX(Data!$P$3:$Z$946,MATCH(Graphs!$CK210,Data!$A$3:$A$946,0),MATCH(Graphs!CT$4,Data!$P$2:$Z$2,0))="n.q.",NA(),INDEX(Data!$P$3:$Z$946,MATCH(Graphs!$CK210,Data!$A$3:$A$946,0),MATCH(Graphs!CT$4,Data!$P$2:$Z$2,0)))</f>
        <v>161.42346143263322</v>
      </c>
      <c r="CU210" s="38" t="e">
        <f>IF(INDEX(Data!$P$3:$Z$946,MATCH(Graphs!$CK210,Data!$A$3:$A$946,0),MATCH(Graphs!CU$4,Data!$P$2:$Z$2,0))="n.q.",NA(),INDEX(Data!$P$3:$Z$946,MATCH(Graphs!$CK210,Data!$A$3:$A$946,0),MATCH(Graphs!CU$4,Data!$P$2:$Z$2,0)))</f>
        <v>#N/A</v>
      </c>
      <c r="CV210" s="38" t="e">
        <f>IF(INDEX(Data!$P$3:$Z$946,MATCH(Graphs!$CK210,Data!$A$3:$A$946,0),MATCH(Graphs!CV$4,Data!$P$2:$Z$2,0))="n.q.",NA(),INDEX(Data!$P$3:$Z$946,MATCH(Graphs!$CK210,Data!$A$3:$A$946,0),MATCH(Graphs!CV$4,Data!$P$2:$Z$2,0)))</f>
        <v>#N/A</v>
      </c>
    </row>
    <row r="211" spans="89:100" ht="14.25" customHeight="1" x14ac:dyDescent="0.35">
      <c r="CK211" s="37">
        <f>Data!A209</f>
        <v>43929</v>
      </c>
      <c r="CL211" s="38">
        <f>IF(INDEX(Data!$B$3:$L$946,MATCH(Graphs!$CK211,Data!$A$3:$A$946,0),MATCH(Graphs!CL$4,Data!$B$2:$L$2,0))="n.q.",NA(),INDEX(Data!$B$3:$L$946,MATCH(Graphs!$CK211,Data!$A$3:$A$946,0),MATCH(Graphs!CL$4,Data!$B$2:$L$2,0)))</f>
        <v>221.8</v>
      </c>
      <c r="CM211" s="38">
        <f>IF(INDEX(Data!$B$3:$L$946,MATCH(Graphs!$CK211,Data!$A$3:$A$946,0),MATCH(Graphs!CM$4,Data!$B$2:$L$2,0))="n.q.",NA(),INDEX(Data!$B$3:$L$946,MATCH(Graphs!$CK211,Data!$A$3:$A$946,0),MATCH(Graphs!CM$4,Data!$B$2:$L$2,0)))</f>
        <v>230.75</v>
      </c>
      <c r="CN211" s="38">
        <f>IF(INDEX(Data!$B$3:$L$946,MATCH(Graphs!$CK211,Data!$A$3:$A$946,0),MATCH(Graphs!CN$4,Data!$B$2:$L$2,0))="n.q.",NA(),INDEX(Data!$B$3:$L$946,MATCH(Graphs!$CK211,Data!$A$3:$A$946,0),MATCH(Graphs!CN$4,Data!$B$2:$L$2,0)))</f>
        <v>216</v>
      </c>
      <c r="CO211" s="38" t="e">
        <f>IF(INDEX(Data!$B$3:$L$946,MATCH(Graphs!$CK211,Data!$A$3:$A$946,0),MATCH(Graphs!CO$4,Data!$B$2:$L$2,0))="n.q.",NA(),INDEX(Data!$B$3:$L$946,MATCH(Graphs!$CK211,Data!$A$3:$A$946,0),MATCH(Graphs!CO$4,Data!$B$2:$L$2,0)))</f>
        <v>#N/A</v>
      </c>
      <c r="CP211" s="38" t="e">
        <f>IF(INDEX(Data!$B$3:$L$946,MATCH(Graphs!$CK211,Data!$A$3:$A$946,0),MATCH(Graphs!CP$4,Data!$B$2:$L$2,0))="n.q.",NA(),INDEX(Data!$B$3:$L$946,MATCH(Graphs!$CK211,Data!$A$3:$A$946,0),MATCH(Graphs!CP$4,Data!$B$2:$L$2,0)))</f>
        <v>#N/A</v>
      </c>
      <c r="CR211" s="38">
        <f>IF(INDEX(Data!$P$3:$Z$946,MATCH(Graphs!$CK211,Data!$A$3:$A$946,0),MATCH(Graphs!CR$4,Data!$P$2:$Z$2,0))="n.q.",NA(),INDEX(Data!$P$3:$Z$946,MATCH(Graphs!$CK211,Data!$A$3:$A$946,0),MATCH(Graphs!CR$4,Data!$P$2:$Z$2,0)))</f>
        <v>148.47760095667371</v>
      </c>
      <c r="CS211" s="38">
        <f>IF(INDEX(Data!$P$3:$Z$946,MATCH(Graphs!$CK211,Data!$A$3:$A$946,0),MATCH(Graphs!CS$4,Data!$P$2:$Z$2,0))="n.q.",NA(),INDEX(Data!$P$3:$Z$946,MATCH(Graphs!$CK211,Data!$A$3:$A$946,0),MATCH(Graphs!CS$4,Data!$P$2:$Z$2,0)))</f>
        <v>170.87</v>
      </c>
      <c r="CT211" s="38">
        <f>IF(INDEX(Data!$P$3:$Z$946,MATCH(Graphs!$CK211,Data!$A$3:$A$946,0),MATCH(Graphs!CT$4,Data!$P$2:$Z$2,0))="n.q.",NA(),INDEX(Data!$P$3:$Z$946,MATCH(Graphs!$CK211,Data!$A$3:$A$946,0),MATCH(Graphs!CT$4,Data!$P$2:$Z$2,0)))</f>
        <v>164.19832582099164</v>
      </c>
      <c r="CU211" s="38" t="e">
        <f>IF(INDEX(Data!$P$3:$Z$946,MATCH(Graphs!$CK211,Data!$A$3:$A$946,0),MATCH(Graphs!CU$4,Data!$P$2:$Z$2,0))="n.q.",NA(),INDEX(Data!$P$3:$Z$946,MATCH(Graphs!$CK211,Data!$A$3:$A$946,0),MATCH(Graphs!CU$4,Data!$P$2:$Z$2,0)))</f>
        <v>#N/A</v>
      </c>
      <c r="CV211" s="38" t="e">
        <f>IF(INDEX(Data!$P$3:$Z$946,MATCH(Graphs!$CK211,Data!$A$3:$A$946,0),MATCH(Graphs!CV$4,Data!$P$2:$Z$2,0))="n.q.",NA(),INDEX(Data!$P$3:$Z$946,MATCH(Graphs!$CK211,Data!$A$3:$A$946,0),MATCH(Graphs!CV$4,Data!$P$2:$Z$2,0)))</f>
        <v>#N/A</v>
      </c>
    </row>
    <row r="212" spans="89:100" ht="14.25" customHeight="1" x14ac:dyDescent="0.35">
      <c r="CK212" s="37">
        <f>Data!A210</f>
        <v>43922</v>
      </c>
      <c r="CL212" s="38">
        <f>IF(INDEX(Data!$B$3:$L$946,MATCH(Graphs!$CK212,Data!$A$3:$A$946,0),MATCH(Graphs!CL$4,Data!$B$2:$L$2,0))="n.q.",NA(),INDEX(Data!$B$3:$L$946,MATCH(Graphs!$CK212,Data!$A$3:$A$946,0),MATCH(Graphs!CL$4,Data!$B$2:$L$2,0)))</f>
        <v>221.95</v>
      </c>
      <c r="CM212" s="38">
        <f>IF(INDEX(Data!$B$3:$L$946,MATCH(Graphs!$CK212,Data!$A$3:$A$946,0),MATCH(Graphs!CM$4,Data!$B$2:$L$2,0))="n.q.",NA(),INDEX(Data!$B$3:$L$946,MATCH(Graphs!$CK212,Data!$A$3:$A$946,0),MATCH(Graphs!CM$4,Data!$B$2:$L$2,0)))</f>
        <v>233.32</v>
      </c>
      <c r="CN212" s="38">
        <f>IF(INDEX(Data!$B$3:$L$946,MATCH(Graphs!$CK212,Data!$A$3:$A$946,0),MATCH(Graphs!CN$4,Data!$B$2:$L$2,0))="n.q.",NA(),INDEX(Data!$B$3:$L$946,MATCH(Graphs!$CK212,Data!$A$3:$A$946,0),MATCH(Graphs!CN$4,Data!$B$2:$L$2,0)))</f>
        <v>216</v>
      </c>
      <c r="CO212" s="38" t="e">
        <f>IF(INDEX(Data!$B$3:$L$946,MATCH(Graphs!$CK212,Data!$A$3:$A$946,0),MATCH(Graphs!CO$4,Data!$B$2:$L$2,0))="n.q.",NA(),INDEX(Data!$B$3:$L$946,MATCH(Graphs!$CK212,Data!$A$3:$A$946,0),MATCH(Graphs!CO$4,Data!$B$2:$L$2,0)))</f>
        <v>#N/A</v>
      </c>
      <c r="CP212" s="38" t="e">
        <f>IF(INDEX(Data!$B$3:$L$946,MATCH(Graphs!$CK212,Data!$A$3:$A$946,0),MATCH(Graphs!CP$4,Data!$B$2:$L$2,0))="n.q.",NA(),INDEX(Data!$B$3:$L$946,MATCH(Graphs!$CK212,Data!$A$3:$A$946,0),MATCH(Graphs!CP$4,Data!$B$2:$L$2,0)))</f>
        <v>#N/A</v>
      </c>
      <c r="CR212" s="38">
        <f>IF(INDEX(Data!$P$3:$Z$946,MATCH(Graphs!$CK212,Data!$A$3:$A$946,0),MATCH(Graphs!CR$4,Data!$P$2:$Z$2,0))="n.q.",NA(),INDEX(Data!$P$3:$Z$946,MATCH(Graphs!$CK212,Data!$A$3:$A$946,0),MATCH(Graphs!CR$4,Data!$P$2:$Z$2,0)))</f>
        <v>148.58266276517924</v>
      </c>
      <c r="CS212" s="38">
        <f>IF(INDEX(Data!$P$3:$Z$946,MATCH(Graphs!$CK212,Data!$A$3:$A$946,0),MATCH(Graphs!CS$4,Data!$P$2:$Z$2,0))="n.q.",NA(),INDEX(Data!$P$3:$Z$946,MATCH(Graphs!$CK212,Data!$A$3:$A$946,0),MATCH(Graphs!CS$4,Data!$P$2:$Z$2,0)))</f>
        <v>171.37</v>
      </c>
      <c r="CT212" s="38">
        <f>IF(INDEX(Data!$P$3:$Z$946,MATCH(Graphs!$CK212,Data!$A$3:$A$946,0),MATCH(Graphs!CT$4,Data!$P$2:$Z$2,0))="n.q.",NA(),INDEX(Data!$P$3:$Z$946,MATCH(Graphs!$CK212,Data!$A$3:$A$946,0),MATCH(Graphs!CT$4,Data!$P$2:$Z$2,0)))</f>
        <v>164.59400146305779</v>
      </c>
      <c r="CU212" s="38" t="e">
        <f>IF(INDEX(Data!$P$3:$Z$946,MATCH(Graphs!$CK212,Data!$A$3:$A$946,0),MATCH(Graphs!CU$4,Data!$P$2:$Z$2,0))="n.q.",NA(),INDEX(Data!$P$3:$Z$946,MATCH(Graphs!$CK212,Data!$A$3:$A$946,0),MATCH(Graphs!CU$4,Data!$P$2:$Z$2,0)))</f>
        <v>#N/A</v>
      </c>
      <c r="CV212" s="38" t="e">
        <f>IF(INDEX(Data!$P$3:$Z$946,MATCH(Graphs!$CK212,Data!$A$3:$A$946,0),MATCH(Graphs!CV$4,Data!$P$2:$Z$2,0))="n.q.",NA(),INDEX(Data!$P$3:$Z$946,MATCH(Graphs!$CK212,Data!$A$3:$A$946,0),MATCH(Graphs!CV$4,Data!$P$2:$Z$2,0)))</f>
        <v>#N/A</v>
      </c>
    </row>
    <row r="213" spans="89:100" ht="14.25" customHeight="1" x14ac:dyDescent="0.35">
      <c r="CK213" s="37">
        <f>Data!A211</f>
        <v>43915</v>
      </c>
      <c r="CL213" s="38">
        <f>IF(INDEX(Data!$B$3:$L$946,MATCH(Graphs!$CK213,Data!$A$3:$A$946,0),MATCH(Graphs!CL$4,Data!$B$2:$L$2,0))="n.q.",NA(),INDEX(Data!$B$3:$L$946,MATCH(Graphs!$CK213,Data!$A$3:$A$946,0),MATCH(Graphs!CL$4,Data!$B$2:$L$2,0)))</f>
        <v>221.8</v>
      </c>
      <c r="CM213" s="38">
        <f>IF(INDEX(Data!$B$3:$L$946,MATCH(Graphs!$CK213,Data!$A$3:$A$946,0),MATCH(Graphs!CM$4,Data!$B$2:$L$2,0))="n.q.",NA(),INDEX(Data!$B$3:$L$946,MATCH(Graphs!$CK213,Data!$A$3:$A$946,0),MATCH(Graphs!CM$4,Data!$B$2:$L$2,0)))</f>
        <v>242.88</v>
      </c>
      <c r="CN213" s="38">
        <f>IF(INDEX(Data!$B$3:$L$946,MATCH(Graphs!$CK213,Data!$A$3:$A$946,0),MATCH(Graphs!CN$4,Data!$B$2:$L$2,0))="n.q.",NA(),INDEX(Data!$B$3:$L$946,MATCH(Graphs!$CK213,Data!$A$3:$A$946,0),MATCH(Graphs!CN$4,Data!$B$2:$L$2,0)))</f>
        <v>209</v>
      </c>
      <c r="CO213" s="38" t="e">
        <f>IF(INDEX(Data!$B$3:$L$946,MATCH(Graphs!$CK213,Data!$A$3:$A$946,0),MATCH(Graphs!CO$4,Data!$B$2:$L$2,0))="n.q.",NA(),INDEX(Data!$B$3:$L$946,MATCH(Graphs!$CK213,Data!$A$3:$A$946,0),MATCH(Graphs!CO$4,Data!$B$2:$L$2,0)))</f>
        <v>#N/A</v>
      </c>
      <c r="CP213" s="38" t="e">
        <f>IF(INDEX(Data!$B$3:$L$946,MATCH(Graphs!$CK213,Data!$A$3:$A$946,0),MATCH(Graphs!CP$4,Data!$B$2:$L$2,0))="n.q.",NA(),INDEX(Data!$B$3:$L$946,MATCH(Graphs!$CK213,Data!$A$3:$A$946,0),MATCH(Graphs!CP$4,Data!$B$2:$L$2,0)))</f>
        <v>#N/A</v>
      </c>
      <c r="CR213" s="38">
        <f>IF(INDEX(Data!$P$3:$Z$946,MATCH(Graphs!$CK213,Data!$A$3:$A$946,0),MATCH(Graphs!CR$4,Data!$P$2:$Z$2,0))="n.q.",NA(),INDEX(Data!$P$3:$Z$946,MATCH(Graphs!$CK213,Data!$A$3:$A$946,0),MATCH(Graphs!CR$4,Data!$P$2:$Z$2,0)))</f>
        <v>155.08451094486006</v>
      </c>
      <c r="CS213" s="38" t="e">
        <f>IF(INDEX(Data!$P$3:$Z$946,MATCH(Graphs!$CK213,Data!$A$3:$A$946,0),MATCH(Graphs!CS$4,Data!$P$2:$Z$2,0))="n.q.",NA(),INDEX(Data!$P$3:$Z$946,MATCH(Graphs!$CK213,Data!$A$3:$A$946,0),MATCH(Graphs!CS$4,Data!$P$2:$Z$2,0)))</f>
        <v>#N/A</v>
      </c>
      <c r="CT213" s="38">
        <f>IF(INDEX(Data!$P$3:$Z$946,MATCH(Graphs!$CK213,Data!$A$3:$A$946,0),MATCH(Graphs!CT$4,Data!$P$2:$Z$2,0))="n.q.",NA(),INDEX(Data!$P$3:$Z$946,MATCH(Graphs!$CK213,Data!$A$3:$A$946,0),MATCH(Graphs!CT$4,Data!$P$2:$Z$2,0)))</f>
        <v>162.55657153412764</v>
      </c>
      <c r="CU213" s="38" t="e">
        <f>IF(INDEX(Data!$P$3:$Z$946,MATCH(Graphs!$CK213,Data!$A$3:$A$946,0),MATCH(Graphs!CU$4,Data!$P$2:$Z$2,0))="n.q.",NA(),INDEX(Data!$P$3:$Z$946,MATCH(Graphs!$CK213,Data!$A$3:$A$946,0),MATCH(Graphs!CU$4,Data!$P$2:$Z$2,0)))</f>
        <v>#N/A</v>
      </c>
      <c r="CV213" s="38" t="e">
        <f>IF(INDEX(Data!$P$3:$Z$946,MATCH(Graphs!$CK213,Data!$A$3:$A$946,0),MATCH(Graphs!CV$4,Data!$P$2:$Z$2,0))="n.q.",NA(),INDEX(Data!$P$3:$Z$946,MATCH(Graphs!$CK213,Data!$A$3:$A$946,0),MATCH(Graphs!CV$4,Data!$P$2:$Z$2,0)))</f>
        <v>#N/A</v>
      </c>
    </row>
    <row r="214" spans="89:100" ht="14.25" customHeight="1" x14ac:dyDescent="0.35">
      <c r="CK214" s="37">
        <f>Data!A212</f>
        <v>43908</v>
      </c>
      <c r="CL214" s="38">
        <f>IF(INDEX(Data!$B$3:$L$946,MATCH(Graphs!$CK214,Data!$A$3:$A$946,0),MATCH(Graphs!CL$4,Data!$B$2:$L$2,0))="n.q.",NA(),INDEX(Data!$B$3:$L$946,MATCH(Graphs!$CK214,Data!$A$3:$A$946,0),MATCH(Graphs!CL$4,Data!$B$2:$L$2,0)))</f>
        <v>206.09</v>
      </c>
      <c r="CM214" s="38">
        <f>IF(INDEX(Data!$B$3:$L$946,MATCH(Graphs!$CK214,Data!$A$3:$A$946,0),MATCH(Graphs!CM$4,Data!$B$2:$L$2,0))="n.q.",NA(),INDEX(Data!$B$3:$L$946,MATCH(Graphs!$CK214,Data!$A$3:$A$946,0),MATCH(Graphs!CM$4,Data!$B$2:$L$2,0)))</f>
        <v>221.01</v>
      </c>
      <c r="CN214" s="38">
        <f>IF(INDEX(Data!$B$3:$L$946,MATCH(Graphs!$CK214,Data!$A$3:$A$946,0),MATCH(Graphs!CN$4,Data!$B$2:$L$2,0))="n.q.",NA(),INDEX(Data!$B$3:$L$946,MATCH(Graphs!$CK214,Data!$A$3:$A$946,0),MATCH(Graphs!CN$4,Data!$B$2:$L$2,0)))</f>
        <v>199</v>
      </c>
      <c r="CO214" s="38" t="e">
        <f>IF(INDEX(Data!$B$3:$L$946,MATCH(Graphs!$CK214,Data!$A$3:$A$946,0),MATCH(Graphs!CO$4,Data!$B$2:$L$2,0))="n.q.",NA(),INDEX(Data!$B$3:$L$946,MATCH(Graphs!$CK214,Data!$A$3:$A$946,0),MATCH(Graphs!CO$4,Data!$B$2:$L$2,0)))</f>
        <v>#N/A</v>
      </c>
      <c r="CP214" s="38" t="e">
        <f>IF(INDEX(Data!$B$3:$L$946,MATCH(Graphs!$CK214,Data!$A$3:$A$946,0),MATCH(Graphs!CP$4,Data!$B$2:$L$2,0))="n.q.",NA(),INDEX(Data!$B$3:$L$946,MATCH(Graphs!$CK214,Data!$A$3:$A$946,0),MATCH(Graphs!CP$4,Data!$B$2:$L$2,0)))</f>
        <v>#N/A</v>
      </c>
      <c r="CR214" s="38">
        <f>IF(INDEX(Data!$P$3:$Z$946,MATCH(Graphs!$CK214,Data!$A$3:$A$946,0),MATCH(Graphs!CR$4,Data!$P$2:$Z$2,0))="n.q.",NA(),INDEX(Data!$P$3:$Z$946,MATCH(Graphs!$CK214,Data!$A$3:$A$946,0),MATCH(Graphs!CR$4,Data!$P$2:$Z$2,0)))</f>
        <v>146.63435156392904</v>
      </c>
      <c r="CS214" s="38">
        <f>IF(INDEX(Data!$P$3:$Z$946,MATCH(Graphs!$CK214,Data!$A$3:$A$946,0),MATCH(Graphs!CS$4,Data!$P$2:$Z$2,0))="n.q.",NA(),INDEX(Data!$P$3:$Z$946,MATCH(Graphs!$CK214,Data!$A$3:$A$946,0),MATCH(Graphs!CS$4,Data!$P$2:$Z$2,0)))</f>
        <v>167.44</v>
      </c>
      <c r="CT214" s="38">
        <f>IF(INDEX(Data!$P$3:$Z$946,MATCH(Graphs!$CK214,Data!$A$3:$A$946,0),MATCH(Graphs!CT$4,Data!$P$2:$Z$2,0))="n.q.",NA(),INDEX(Data!$P$3:$Z$946,MATCH(Graphs!$CK214,Data!$A$3:$A$946,0),MATCH(Graphs!CT$4,Data!$P$2:$Z$2,0)))</f>
        <v>154.5637461130419</v>
      </c>
      <c r="CU214" s="38" t="e">
        <f>IF(INDEX(Data!$P$3:$Z$946,MATCH(Graphs!$CK214,Data!$A$3:$A$946,0),MATCH(Graphs!CU$4,Data!$P$2:$Z$2,0))="n.q.",NA(),INDEX(Data!$P$3:$Z$946,MATCH(Graphs!$CK214,Data!$A$3:$A$946,0),MATCH(Graphs!CU$4,Data!$P$2:$Z$2,0)))</f>
        <v>#N/A</v>
      </c>
      <c r="CV214" s="38" t="e">
        <f>IF(INDEX(Data!$P$3:$Z$946,MATCH(Graphs!$CK214,Data!$A$3:$A$946,0),MATCH(Graphs!CV$4,Data!$P$2:$Z$2,0))="n.q.",NA(),INDEX(Data!$P$3:$Z$946,MATCH(Graphs!$CK214,Data!$A$3:$A$946,0),MATCH(Graphs!CV$4,Data!$P$2:$Z$2,0)))</f>
        <v>#N/A</v>
      </c>
    </row>
    <row r="215" spans="89:100" ht="14.25" customHeight="1" x14ac:dyDescent="0.35">
      <c r="CK215" s="37">
        <f>Data!A213</f>
        <v>43901</v>
      </c>
      <c r="CL215" s="38">
        <f>IF(INDEX(Data!$B$3:$L$946,MATCH(Graphs!$CK215,Data!$A$3:$A$946,0),MATCH(Graphs!CL$4,Data!$B$2:$L$2,0))="n.q.",NA(),INDEX(Data!$B$3:$L$946,MATCH(Graphs!$CK215,Data!$A$3:$A$946,0),MATCH(Graphs!CL$4,Data!$B$2:$L$2,0)))</f>
        <v>204.96</v>
      </c>
      <c r="CM215" s="38">
        <f>IF(INDEX(Data!$B$3:$L$946,MATCH(Graphs!$CK215,Data!$A$3:$A$946,0),MATCH(Graphs!CM$4,Data!$B$2:$L$2,0))="n.q.",NA(),INDEX(Data!$B$3:$L$946,MATCH(Graphs!$CK215,Data!$A$3:$A$946,0),MATCH(Graphs!CM$4,Data!$B$2:$L$2,0)))</f>
        <v>215.13</v>
      </c>
      <c r="CN215" s="38">
        <f>IF(INDEX(Data!$B$3:$L$946,MATCH(Graphs!$CK215,Data!$A$3:$A$946,0),MATCH(Graphs!CN$4,Data!$B$2:$L$2,0))="n.q.",NA(),INDEX(Data!$B$3:$L$946,MATCH(Graphs!$CK215,Data!$A$3:$A$946,0),MATCH(Graphs!CN$4,Data!$B$2:$L$2,0)))</f>
        <v>202.5</v>
      </c>
      <c r="CO215" s="38" t="e">
        <f>IF(INDEX(Data!$B$3:$L$946,MATCH(Graphs!$CK215,Data!$A$3:$A$946,0),MATCH(Graphs!CO$4,Data!$B$2:$L$2,0))="n.q.",NA(),INDEX(Data!$B$3:$L$946,MATCH(Graphs!$CK215,Data!$A$3:$A$946,0),MATCH(Graphs!CO$4,Data!$B$2:$L$2,0)))</f>
        <v>#N/A</v>
      </c>
      <c r="CP215" s="38" t="e">
        <f>IF(INDEX(Data!$B$3:$L$946,MATCH(Graphs!$CK215,Data!$A$3:$A$946,0),MATCH(Graphs!CP$4,Data!$B$2:$L$2,0))="n.q.",NA(),INDEX(Data!$B$3:$L$946,MATCH(Graphs!$CK215,Data!$A$3:$A$946,0),MATCH(Graphs!CP$4,Data!$B$2:$L$2,0)))</f>
        <v>#N/A</v>
      </c>
      <c r="CR215" s="38">
        <f>IF(INDEX(Data!$P$3:$Z$946,MATCH(Graphs!$CK215,Data!$A$3:$A$946,0),MATCH(Graphs!CR$4,Data!$P$2:$Z$2,0))="n.q.",NA(),INDEX(Data!$P$3:$Z$946,MATCH(Graphs!$CK215,Data!$A$3:$A$946,0),MATCH(Graphs!CR$4,Data!$P$2:$Z$2,0)))</f>
        <v>154.0225829216655</v>
      </c>
      <c r="CS215" s="38">
        <f>IF(INDEX(Data!$P$3:$Z$946,MATCH(Graphs!$CK215,Data!$A$3:$A$946,0),MATCH(Graphs!CS$4,Data!$P$2:$Z$2,0))="n.q.",NA(),INDEX(Data!$P$3:$Z$946,MATCH(Graphs!$CK215,Data!$A$3:$A$946,0),MATCH(Graphs!CS$4,Data!$P$2:$Z$2,0)))</f>
        <v>169.19</v>
      </c>
      <c r="CT215" s="38">
        <f>IF(INDEX(Data!$P$3:$Z$946,MATCH(Graphs!$CK215,Data!$A$3:$A$946,0),MATCH(Graphs!CT$4,Data!$P$2:$Z$2,0))="n.q.",NA(),INDEX(Data!$P$3:$Z$946,MATCH(Graphs!$CK215,Data!$A$3:$A$946,0),MATCH(Graphs!CT$4,Data!$P$2:$Z$2,0)))</f>
        <v>155.257586450247</v>
      </c>
      <c r="CU215" s="38" t="e">
        <f>IF(INDEX(Data!$P$3:$Z$946,MATCH(Graphs!$CK215,Data!$A$3:$A$946,0),MATCH(Graphs!CU$4,Data!$P$2:$Z$2,0))="n.q.",NA(),INDEX(Data!$P$3:$Z$946,MATCH(Graphs!$CK215,Data!$A$3:$A$946,0),MATCH(Graphs!CU$4,Data!$P$2:$Z$2,0)))</f>
        <v>#N/A</v>
      </c>
      <c r="CV215" s="38" t="e">
        <f>IF(INDEX(Data!$P$3:$Z$946,MATCH(Graphs!$CK215,Data!$A$3:$A$946,0),MATCH(Graphs!CV$4,Data!$P$2:$Z$2,0))="n.q.",NA(),INDEX(Data!$P$3:$Z$946,MATCH(Graphs!$CK215,Data!$A$3:$A$946,0),MATCH(Graphs!CV$4,Data!$P$2:$Z$2,0)))</f>
        <v>#N/A</v>
      </c>
    </row>
    <row r="216" spans="89:100" ht="14.25" customHeight="1" x14ac:dyDescent="0.35">
      <c r="CK216" s="37">
        <f>Data!A214</f>
        <v>43894</v>
      </c>
      <c r="CL216" s="38">
        <f>IF(INDEX(Data!$B$3:$L$946,MATCH(Graphs!$CK216,Data!$A$3:$A$946,0),MATCH(Graphs!CL$4,Data!$B$2:$L$2,0))="n.q.",NA(),INDEX(Data!$B$3:$L$946,MATCH(Graphs!$CK216,Data!$A$3:$A$946,0),MATCH(Graphs!CL$4,Data!$B$2:$L$2,0)))</f>
        <v>213.06</v>
      </c>
      <c r="CM216" s="38">
        <f>IF(INDEX(Data!$B$3:$L$946,MATCH(Graphs!$CK216,Data!$A$3:$A$946,0),MATCH(Graphs!CM$4,Data!$B$2:$L$2,0))="n.q.",NA(),INDEX(Data!$B$3:$L$946,MATCH(Graphs!$CK216,Data!$A$3:$A$946,0),MATCH(Graphs!CM$4,Data!$B$2:$L$2,0)))</f>
        <v>221.66</v>
      </c>
      <c r="CN216" s="38">
        <f>IF(INDEX(Data!$B$3:$L$946,MATCH(Graphs!$CK216,Data!$A$3:$A$946,0),MATCH(Graphs!CN$4,Data!$B$2:$L$2,0))="n.q.",NA(),INDEX(Data!$B$3:$L$946,MATCH(Graphs!$CK216,Data!$A$3:$A$946,0),MATCH(Graphs!CN$4,Data!$B$2:$L$2,0)))</f>
        <v>206</v>
      </c>
      <c r="CO216" s="38" t="e">
        <f>IF(INDEX(Data!$B$3:$L$946,MATCH(Graphs!$CK216,Data!$A$3:$A$946,0),MATCH(Graphs!CO$4,Data!$B$2:$L$2,0))="n.q.",NA(),INDEX(Data!$B$3:$L$946,MATCH(Graphs!$CK216,Data!$A$3:$A$946,0),MATCH(Graphs!CO$4,Data!$B$2:$L$2,0)))</f>
        <v>#N/A</v>
      </c>
      <c r="CP216" s="38" t="e">
        <f>IF(INDEX(Data!$B$3:$L$946,MATCH(Graphs!$CK216,Data!$A$3:$A$946,0),MATCH(Graphs!CP$4,Data!$B$2:$L$2,0))="n.q.",NA(),INDEX(Data!$B$3:$L$946,MATCH(Graphs!$CK216,Data!$A$3:$A$946,0),MATCH(Graphs!CP$4,Data!$B$2:$L$2,0)))</f>
        <v>#N/A</v>
      </c>
      <c r="CR216" s="38">
        <f>IF(INDEX(Data!$P$3:$Z$946,MATCH(Graphs!$CK216,Data!$A$3:$A$946,0),MATCH(Graphs!CR$4,Data!$P$2:$Z$2,0))="n.q.",NA(),INDEX(Data!$P$3:$Z$946,MATCH(Graphs!$CK216,Data!$A$3:$A$946,0),MATCH(Graphs!CR$4,Data!$P$2:$Z$2,0)))</f>
        <v>160.30561797752807</v>
      </c>
      <c r="CS216" s="38">
        <f>IF(INDEX(Data!$P$3:$Z$946,MATCH(Graphs!$CK216,Data!$A$3:$A$946,0),MATCH(Graphs!CS$4,Data!$P$2:$Z$2,0))="n.q.",NA(),INDEX(Data!$P$3:$Z$946,MATCH(Graphs!$CK216,Data!$A$3:$A$946,0),MATCH(Graphs!CS$4,Data!$P$2:$Z$2,0)))</f>
        <v>172.94</v>
      </c>
      <c r="CT216" s="38">
        <f>IF(INDEX(Data!$P$3:$Z$946,MATCH(Graphs!$CK216,Data!$A$3:$A$946,0),MATCH(Graphs!CT$4,Data!$P$2:$Z$2,0))="n.q.",NA(),INDEX(Data!$P$3:$Z$946,MATCH(Graphs!$CK216,Data!$A$3:$A$946,0),MATCH(Graphs!CT$4,Data!$P$2:$Z$2,0)))</f>
        <v>160</v>
      </c>
      <c r="CU216" s="38" t="e">
        <f>IF(INDEX(Data!$P$3:$Z$946,MATCH(Graphs!$CK216,Data!$A$3:$A$946,0),MATCH(Graphs!CU$4,Data!$P$2:$Z$2,0))="n.q.",NA(),INDEX(Data!$P$3:$Z$946,MATCH(Graphs!$CK216,Data!$A$3:$A$946,0),MATCH(Graphs!CU$4,Data!$P$2:$Z$2,0)))</f>
        <v>#N/A</v>
      </c>
      <c r="CV216" s="38" t="e">
        <f>IF(INDEX(Data!$P$3:$Z$946,MATCH(Graphs!$CK216,Data!$A$3:$A$946,0),MATCH(Graphs!CV$4,Data!$P$2:$Z$2,0))="n.q.",NA(),INDEX(Data!$P$3:$Z$946,MATCH(Graphs!$CK216,Data!$A$3:$A$946,0),MATCH(Graphs!CV$4,Data!$P$2:$Z$2,0)))</f>
        <v>#N/A</v>
      </c>
    </row>
    <row r="217" spans="89:100" ht="14.25" customHeight="1" x14ac:dyDescent="0.35">
      <c r="CK217" s="37">
        <f>Data!A215</f>
        <v>43887</v>
      </c>
      <c r="CL217" s="38">
        <f>IF(INDEX(Data!$B$3:$L$946,MATCH(Graphs!$CK217,Data!$A$3:$A$946,0),MATCH(Graphs!CL$4,Data!$B$2:$L$2,0))="n.q.",NA(),INDEX(Data!$B$3:$L$946,MATCH(Graphs!$CK217,Data!$A$3:$A$946,0),MATCH(Graphs!CL$4,Data!$B$2:$L$2,0)))</f>
        <v>212.77</v>
      </c>
      <c r="CM217" s="38">
        <f>IF(INDEX(Data!$B$3:$L$946,MATCH(Graphs!$CK217,Data!$A$3:$A$946,0),MATCH(Graphs!CM$4,Data!$B$2:$L$2,0))="n.q.",NA(),INDEX(Data!$B$3:$L$946,MATCH(Graphs!$CK217,Data!$A$3:$A$946,0),MATCH(Graphs!CM$4,Data!$B$2:$L$2,0)))</f>
        <v>224.96</v>
      </c>
      <c r="CN217" s="38">
        <f>IF(INDEX(Data!$B$3:$L$946,MATCH(Graphs!$CK217,Data!$A$3:$A$946,0),MATCH(Graphs!CN$4,Data!$B$2:$L$2,0))="n.q.",NA(),INDEX(Data!$B$3:$L$946,MATCH(Graphs!$CK217,Data!$A$3:$A$946,0),MATCH(Graphs!CN$4,Data!$B$2:$L$2,0)))</f>
        <v>210</v>
      </c>
      <c r="CO217" s="38" t="e">
        <f>IF(INDEX(Data!$B$3:$L$946,MATCH(Graphs!$CK217,Data!$A$3:$A$946,0),MATCH(Graphs!CO$4,Data!$B$2:$L$2,0))="n.q.",NA(),INDEX(Data!$B$3:$L$946,MATCH(Graphs!$CK217,Data!$A$3:$A$946,0),MATCH(Graphs!CO$4,Data!$B$2:$L$2,0)))</f>
        <v>#N/A</v>
      </c>
      <c r="CP217" s="38" t="e">
        <f>IF(INDEX(Data!$B$3:$L$946,MATCH(Graphs!$CK217,Data!$A$3:$A$946,0),MATCH(Graphs!CP$4,Data!$B$2:$L$2,0))="n.q.",NA(),INDEX(Data!$B$3:$L$946,MATCH(Graphs!$CK217,Data!$A$3:$A$946,0),MATCH(Graphs!CP$4,Data!$B$2:$L$2,0)))</f>
        <v>#N/A</v>
      </c>
      <c r="CR217" s="38">
        <f>IF(INDEX(Data!$P$3:$Z$946,MATCH(Graphs!$CK217,Data!$A$3:$A$946,0),MATCH(Graphs!CR$4,Data!$P$2:$Z$2,0))="n.q.",NA(),INDEX(Data!$P$3:$Z$946,MATCH(Graphs!$CK217,Data!$A$3:$A$946,0),MATCH(Graphs!CR$4,Data!$P$2:$Z$2,0)))</f>
        <v>159.82528735632187</v>
      </c>
      <c r="CS217" s="38">
        <f>IF(INDEX(Data!$P$3:$Z$946,MATCH(Graphs!$CK217,Data!$A$3:$A$946,0),MATCH(Graphs!CS$4,Data!$P$2:$Z$2,0))="n.q.",NA(),INDEX(Data!$P$3:$Z$946,MATCH(Graphs!$CK217,Data!$A$3:$A$946,0),MATCH(Graphs!CS$4,Data!$P$2:$Z$2,0)))</f>
        <v>172.76</v>
      </c>
      <c r="CT217" s="38">
        <f>IF(INDEX(Data!$P$3:$Z$946,MATCH(Graphs!$CK217,Data!$A$3:$A$946,0),MATCH(Graphs!CT$4,Data!$P$2:$Z$2,0))="n.q.",NA(),INDEX(Data!$P$3:$Z$946,MATCH(Graphs!$CK217,Data!$A$3:$A$946,0),MATCH(Graphs!CT$4,Data!$P$2:$Z$2,0)))</f>
        <v>161.83908045977012</v>
      </c>
      <c r="CU217" s="38" t="e">
        <f>IF(INDEX(Data!$P$3:$Z$946,MATCH(Graphs!$CK217,Data!$A$3:$A$946,0),MATCH(Graphs!CU$4,Data!$P$2:$Z$2,0))="n.q.",NA(),INDEX(Data!$P$3:$Z$946,MATCH(Graphs!$CK217,Data!$A$3:$A$946,0),MATCH(Graphs!CU$4,Data!$P$2:$Z$2,0)))</f>
        <v>#N/A</v>
      </c>
      <c r="CV217" s="38" t="e">
        <f>IF(INDEX(Data!$P$3:$Z$946,MATCH(Graphs!$CK217,Data!$A$3:$A$946,0),MATCH(Graphs!CV$4,Data!$P$2:$Z$2,0))="n.q.",NA(),INDEX(Data!$P$3:$Z$946,MATCH(Graphs!$CK217,Data!$A$3:$A$946,0),MATCH(Graphs!CV$4,Data!$P$2:$Z$2,0)))</f>
        <v>#N/A</v>
      </c>
    </row>
    <row r="218" spans="89:100" ht="14.25" customHeight="1" x14ac:dyDescent="0.35">
      <c r="CK218" s="37">
        <f>Data!A216</f>
        <v>43880</v>
      </c>
      <c r="CL218" s="38">
        <f>IF(INDEX(Data!$B$3:$L$946,MATCH(Graphs!$CK218,Data!$A$3:$A$946,0),MATCH(Graphs!CL$4,Data!$B$2:$L$2,0))="n.q.",NA(),INDEX(Data!$B$3:$L$946,MATCH(Graphs!$CK218,Data!$A$3:$A$946,0),MATCH(Graphs!CL$4,Data!$B$2:$L$2,0)))</f>
        <v>216.72</v>
      </c>
      <c r="CM218" s="38">
        <f>IF(INDEX(Data!$B$3:$L$946,MATCH(Graphs!$CK218,Data!$A$3:$A$946,0),MATCH(Graphs!CM$4,Data!$B$2:$L$2,0))="n.q.",NA(),INDEX(Data!$B$3:$L$946,MATCH(Graphs!$CK218,Data!$A$3:$A$946,0),MATCH(Graphs!CM$4,Data!$B$2:$L$2,0)))</f>
        <v>233.23</v>
      </c>
      <c r="CN218" s="38">
        <f>IF(INDEX(Data!$B$3:$L$946,MATCH(Graphs!$CK218,Data!$A$3:$A$946,0),MATCH(Graphs!CN$4,Data!$B$2:$L$2,0))="n.q.",NA(),INDEX(Data!$B$3:$L$946,MATCH(Graphs!$CK218,Data!$A$3:$A$946,0),MATCH(Graphs!CN$4,Data!$B$2:$L$2,0)))</f>
        <v>214</v>
      </c>
      <c r="CO218" s="38" t="e">
        <f>IF(INDEX(Data!$B$3:$L$946,MATCH(Graphs!$CK218,Data!$A$3:$A$946,0),MATCH(Graphs!CO$4,Data!$B$2:$L$2,0))="n.q.",NA(),INDEX(Data!$B$3:$L$946,MATCH(Graphs!$CK218,Data!$A$3:$A$946,0),MATCH(Graphs!CO$4,Data!$B$2:$L$2,0)))</f>
        <v>#N/A</v>
      </c>
      <c r="CP218" s="38" t="e">
        <f>IF(INDEX(Data!$B$3:$L$946,MATCH(Graphs!$CK218,Data!$A$3:$A$946,0),MATCH(Graphs!CP$4,Data!$B$2:$L$2,0))="n.q.",NA(),INDEX(Data!$B$3:$L$946,MATCH(Graphs!$CK218,Data!$A$3:$A$946,0),MATCH(Graphs!CP$4,Data!$B$2:$L$2,0)))</f>
        <v>#N/A</v>
      </c>
      <c r="CR218" s="38">
        <f>IF(INDEX(Data!$P$3:$Z$946,MATCH(Graphs!$CK218,Data!$A$3:$A$946,0),MATCH(Graphs!CR$4,Data!$P$2:$Z$2,0))="n.q.",NA(),INDEX(Data!$P$3:$Z$946,MATCH(Graphs!$CK218,Data!$A$3:$A$946,0),MATCH(Graphs!CR$4,Data!$P$2:$Z$2,0)))</f>
        <v>163.85185185185185</v>
      </c>
      <c r="CS218" s="38">
        <f>IF(INDEX(Data!$P$3:$Z$946,MATCH(Graphs!$CK218,Data!$A$3:$A$946,0),MATCH(Graphs!CS$4,Data!$P$2:$Z$2,0))="n.q.",NA(),INDEX(Data!$P$3:$Z$946,MATCH(Graphs!$CK218,Data!$A$3:$A$946,0),MATCH(Graphs!CS$4,Data!$P$2:$Z$2,0)))</f>
        <v>174.51</v>
      </c>
      <c r="CT218" s="38">
        <f>IF(INDEX(Data!$P$3:$Z$946,MATCH(Graphs!$CK218,Data!$A$3:$A$946,0),MATCH(Graphs!CT$4,Data!$P$2:$Z$2,0))="n.q.",NA(),INDEX(Data!$P$3:$Z$946,MATCH(Graphs!$CK218,Data!$A$3:$A$946,0),MATCH(Graphs!CT$4,Data!$P$2:$Z$2,0)))</f>
        <v>167.59259259259258</v>
      </c>
      <c r="CU218" s="38" t="e">
        <f>IF(INDEX(Data!$P$3:$Z$946,MATCH(Graphs!$CK218,Data!$A$3:$A$946,0),MATCH(Graphs!CU$4,Data!$P$2:$Z$2,0))="n.q.",NA(),INDEX(Data!$P$3:$Z$946,MATCH(Graphs!$CK218,Data!$A$3:$A$946,0),MATCH(Graphs!CU$4,Data!$P$2:$Z$2,0)))</f>
        <v>#N/A</v>
      </c>
      <c r="CV218" s="38" t="e">
        <f>IF(INDEX(Data!$P$3:$Z$946,MATCH(Graphs!$CK218,Data!$A$3:$A$946,0),MATCH(Graphs!CV$4,Data!$P$2:$Z$2,0))="n.q.",NA(),INDEX(Data!$P$3:$Z$946,MATCH(Graphs!$CK218,Data!$A$3:$A$946,0),MATCH(Graphs!CV$4,Data!$P$2:$Z$2,0)))</f>
        <v>#N/A</v>
      </c>
    </row>
    <row r="219" spans="89:100" ht="14.25" customHeight="1" x14ac:dyDescent="0.35">
      <c r="CK219" s="37">
        <f>Data!A217</f>
        <v>43873</v>
      </c>
      <c r="CL219" s="38">
        <f>IF(INDEX(Data!$B$3:$L$946,MATCH(Graphs!$CK219,Data!$A$3:$A$946,0),MATCH(Graphs!CL$4,Data!$B$2:$L$2,0))="n.q.",NA(),INDEX(Data!$B$3:$L$946,MATCH(Graphs!$CK219,Data!$A$3:$A$946,0),MATCH(Graphs!CL$4,Data!$B$2:$L$2,0)))</f>
        <v>216.07</v>
      </c>
      <c r="CM219" s="38">
        <f>IF(INDEX(Data!$B$3:$L$946,MATCH(Graphs!$CK219,Data!$A$3:$A$946,0),MATCH(Graphs!CM$4,Data!$B$2:$L$2,0))="n.q.",NA(),INDEX(Data!$B$3:$L$946,MATCH(Graphs!$CK219,Data!$A$3:$A$946,0),MATCH(Graphs!CM$4,Data!$B$2:$L$2,0)))</f>
        <v>231.49</v>
      </c>
      <c r="CN219" s="38">
        <f>IF(INDEX(Data!$B$3:$L$946,MATCH(Graphs!$CK219,Data!$A$3:$A$946,0),MATCH(Graphs!CN$4,Data!$B$2:$L$2,0))="n.q.",NA(),INDEX(Data!$B$3:$L$946,MATCH(Graphs!$CK219,Data!$A$3:$A$946,0),MATCH(Graphs!CN$4,Data!$B$2:$L$2,0)))</f>
        <v>217</v>
      </c>
      <c r="CO219" s="38" t="e">
        <f>IF(INDEX(Data!$B$3:$L$946,MATCH(Graphs!$CK219,Data!$A$3:$A$946,0),MATCH(Graphs!CO$4,Data!$B$2:$L$2,0))="n.q.",NA(),INDEX(Data!$B$3:$L$946,MATCH(Graphs!$CK219,Data!$A$3:$A$946,0),MATCH(Graphs!CO$4,Data!$B$2:$L$2,0)))</f>
        <v>#N/A</v>
      </c>
      <c r="CP219" s="38" t="e">
        <f>IF(INDEX(Data!$B$3:$L$946,MATCH(Graphs!$CK219,Data!$A$3:$A$946,0),MATCH(Graphs!CP$4,Data!$B$2:$L$2,0))="n.q.",NA(),INDEX(Data!$B$3:$L$946,MATCH(Graphs!$CK219,Data!$A$3:$A$946,0),MATCH(Graphs!CP$4,Data!$B$2:$L$2,0)))</f>
        <v>#N/A</v>
      </c>
      <c r="CR219" s="38">
        <f>IF(INDEX(Data!$P$3:$Z$946,MATCH(Graphs!$CK219,Data!$A$3:$A$946,0),MATCH(Graphs!CR$4,Data!$P$2:$Z$2,0))="n.q.",NA(),INDEX(Data!$P$3:$Z$946,MATCH(Graphs!$CK219,Data!$A$3:$A$946,0),MATCH(Graphs!CR$4,Data!$P$2:$Z$2,0)))</f>
        <v>162.32362103719993</v>
      </c>
      <c r="CS219" s="38">
        <f>IF(INDEX(Data!$P$3:$Z$946,MATCH(Graphs!$CK219,Data!$A$3:$A$946,0),MATCH(Graphs!CS$4,Data!$P$2:$Z$2,0))="n.q.",NA(),INDEX(Data!$P$3:$Z$946,MATCH(Graphs!$CK219,Data!$A$3:$A$946,0),MATCH(Graphs!CS$4,Data!$P$2:$Z$2,0)))</f>
        <v>173.76</v>
      </c>
      <c r="CT219" s="38">
        <f>IF(INDEX(Data!$P$3:$Z$946,MATCH(Graphs!$CK219,Data!$A$3:$A$946,0),MATCH(Graphs!CT$4,Data!$P$2:$Z$2,0))="n.q.",NA(),INDEX(Data!$P$3:$Z$946,MATCH(Graphs!$CK219,Data!$A$3:$A$946,0),MATCH(Graphs!CT$4,Data!$P$2:$Z$2,0)))</f>
        <v>164.92578339747115</v>
      </c>
      <c r="CU219" s="38" t="e">
        <f>IF(INDEX(Data!$P$3:$Z$946,MATCH(Graphs!$CK219,Data!$A$3:$A$946,0),MATCH(Graphs!CU$4,Data!$P$2:$Z$2,0))="n.q.",NA(),INDEX(Data!$P$3:$Z$946,MATCH(Graphs!$CK219,Data!$A$3:$A$946,0),MATCH(Graphs!CU$4,Data!$P$2:$Z$2,0)))</f>
        <v>#N/A</v>
      </c>
      <c r="CV219" s="38" t="e">
        <f>IF(INDEX(Data!$P$3:$Z$946,MATCH(Graphs!$CK219,Data!$A$3:$A$946,0),MATCH(Graphs!CV$4,Data!$P$2:$Z$2,0))="n.q.",NA(),INDEX(Data!$P$3:$Z$946,MATCH(Graphs!$CK219,Data!$A$3:$A$946,0),MATCH(Graphs!CV$4,Data!$P$2:$Z$2,0)))</f>
        <v>#N/A</v>
      </c>
    </row>
    <row r="220" spans="89:100" ht="14.25" customHeight="1" x14ac:dyDescent="0.35">
      <c r="CK220" s="37">
        <f>Data!A218</f>
        <v>43866</v>
      </c>
      <c r="CL220" s="38">
        <f>IF(INDEX(Data!$B$3:$L$946,MATCH(Graphs!$CK220,Data!$A$3:$A$946,0),MATCH(Graphs!CL$4,Data!$B$2:$L$2,0))="n.q.",NA(),INDEX(Data!$B$3:$L$946,MATCH(Graphs!$CK220,Data!$A$3:$A$946,0),MATCH(Graphs!CL$4,Data!$B$2:$L$2,0)))</f>
        <v>218.74</v>
      </c>
      <c r="CM220" s="38">
        <f>IF(INDEX(Data!$B$3:$L$946,MATCH(Graphs!$CK220,Data!$A$3:$A$946,0),MATCH(Graphs!CM$4,Data!$B$2:$L$2,0))="n.q.",NA(),INDEX(Data!$B$3:$L$946,MATCH(Graphs!$CK220,Data!$A$3:$A$946,0),MATCH(Graphs!CM$4,Data!$B$2:$L$2,0)))</f>
        <v>232.5</v>
      </c>
      <c r="CN220" s="38">
        <f>IF(INDEX(Data!$B$3:$L$946,MATCH(Graphs!$CK220,Data!$A$3:$A$946,0),MATCH(Graphs!CN$4,Data!$B$2:$L$2,0))="n.q.",NA(),INDEX(Data!$B$3:$L$946,MATCH(Graphs!$CK220,Data!$A$3:$A$946,0),MATCH(Graphs!CN$4,Data!$B$2:$L$2,0)))</f>
        <v>221</v>
      </c>
      <c r="CO220" s="38" t="e">
        <f>IF(INDEX(Data!$B$3:$L$946,MATCH(Graphs!$CK220,Data!$A$3:$A$946,0),MATCH(Graphs!CO$4,Data!$B$2:$L$2,0))="n.q.",NA(),INDEX(Data!$B$3:$L$946,MATCH(Graphs!$CK220,Data!$A$3:$A$946,0),MATCH(Graphs!CO$4,Data!$B$2:$L$2,0)))</f>
        <v>#N/A</v>
      </c>
      <c r="CP220" s="38" t="e">
        <f>IF(INDEX(Data!$B$3:$L$946,MATCH(Graphs!$CK220,Data!$A$3:$A$946,0),MATCH(Graphs!CP$4,Data!$B$2:$L$2,0))="n.q.",NA(),INDEX(Data!$B$3:$L$946,MATCH(Graphs!$CK220,Data!$A$3:$A$946,0),MATCH(Graphs!CP$4,Data!$B$2:$L$2,0)))</f>
        <v>#N/A</v>
      </c>
      <c r="CR220" s="38">
        <f>IF(INDEX(Data!$P$3:$Z$946,MATCH(Graphs!$CK220,Data!$A$3:$A$946,0),MATCH(Graphs!CR$4,Data!$P$2:$Z$2,0))="n.q.",NA(),INDEX(Data!$P$3:$Z$946,MATCH(Graphs!$CK220,Data!$A$3:$A$946,0),MATCH(Graphs!CR$4,Data!$P$2:$Z$2,0)))</f>
        <v>160.26490066225165</v>
      </c>
      <c r="CS220" s="38">
        <f>IF(INDEX(Data!$P$3:$Z$946,MATCH(Graphs!$CK220,Data!$A$3:$A$946,0),MATCH(Graphs!CS$4,Data!$P$2:$Z$2,0))="n.q.",NA(),INDEX(Data!$P$3:$Z$946,MATCH(Graphs!$CK220,Data!$A$3:$A$946,0),MATCH(Graphs!CS$4,Data!$P$2:$Z$2,0)))</f>
        <v>175.01</v>
      </c>
      <c r="CT220" s="38">
        <f>IF(INDEX(Data!$P$3:$Z$946,MATCH(Graphs!$CK220,Data!$A$3:$A$946,0),MATCH(Graphs!CT$4,Data!$P$2:$Z$2,0))="n.q.",NA(),INDEX(Data!$P$3:$Z$946,MATCH(Graphs!$CK220,Data!$A$3:$A$946,0),MATCH(Graphs!CT$4,Data!$P$2:$Z$2,0)))</f>
        <v>166.47010795609179</v>
      </c>
      <c r="CU220" s="38" t="e">
        <f>IF(INDEX(Data!$P$3:$Z$946,MATCH(Graphs!$CK220,Data!$A$3:$A$946,0),MATCH(Graphs!CU$4,Data!$P$2:$Z$2,0))="n.q.",NA(),INDEX(Data!$P$3:$Z$946,MATCH(Graphs!$CK220,Data!$A$3:$A$946,0),MATCH(Graphs!CU$4,Data!$P$2:$Z$2,0)))</f>
        <v>#N/A</v>
      </c>
      <c r="CV220" s="38" t="e">
        <f>IF(INDEX(Data!$P$3:$Z$946,MATCH(Graphs!$CK220,Data!$A$3:$A$946,0),MATCH(Graphs!CV$4,Data!$P$2:$Z$2,0))="n.q.",NA(),INDEX(Data!$P$3:$Z$946,MATCH(Graphs!$CK220,Data!$A$3:$A$946,0),MATCH(Graphs!CV$4,Data!$P$2:$Z$2,0)))</f>
        <v>#N/A</v>
      </c>
    </row>
    <row r="221" spans="89:100" ht="14.25" customHeight="1" x14ac:dyDescent="0.35">
      <c r="CK221" s="37" t="e">
        <f>Data!#REF!</f>
        <v>#REF!</v>
      </c>
      <c r="CL221" s="38" t="e">
        <f>IF(INDEX(Data!$B$3:$L$946,MATCH(Graphs!$CK221,Data!$A$3:$A$946,0),MATCH(Graphs!CL$4,Data!$B$2:$L$2,0))="n.q.",NA(),INDEX(Data!$B$3:$L$946,MATCH(Graphs!$CK221,Data!$A$3:$A$946,0),MATCH(Graphs!CL$4,Data!$B$2:$L$2,0)))</f>
        <v>#REF!</v>
      </c>
      <c r="CM221" s="38" t="e">
        <f>IF(INDEX(Data!$B$3:$L$946,MATCH(Graphs!$CK221,Data!$A$3:$A$946,0),MATCH(Graphs!CM$4,Data!$B$2:$L$2,0))="n.q.",NA(),INDEX(Data!$B$3:$L$946,MATCH(Graphs!$CK221,Data!$A$3:$A$946,0),MATCH(Graphs!CM$4,Data!$B$2:$L$2,0)))</f>
        <v>#REF!</v>
      </c>
      <c r="CN221" s="38" t="e">
        <f>IF(INDEX(Data!$B$3:$L$946,MATCH(Graphs!$CK221,Data!$A$3:$A$946,0),MATCH(Graphs!CN$4,Data!$B$2:$L$2,0))="n.q.",NA(),INDEX(Data!$B$3:$L$946,MATCH(Graphs!$CK221,Data!$A$3:$A$946,0),MATCH(Graphs!CN$4,Data!$B$2:$L$2,0)))</f>
        <v>#REF!</v>
      </c>
      <c r="CO221" s="38" t="e">
        <f>IF(INDEX(Data!$B$3:$L$946,MATCH(Graphs!$CK221,Data!$A$3:$A$946,0),MATCH(Graphs!CO$4,Data!$B$2:$L$2,0))="n.q.",NA(),INDEX(Data!$B$3:$L$946,MATCH(Graphs!$CK221,Data!$A$3:$A$946,0),MATCH(Graphs!CO$4,Data!$B$2:$L$2,0)))</f>
        <v>#REF!</v>
      </c>
      <c r="CP221" s="38" t="e">
        <f>IF(INDEX(Data!$B$3:$L$946,MATCH(Graphs!$CK221,Data!$A$3:$A$946,0),MATCH(Graphs!CP$4,Data!$B$2:$L$2,0))="n.q.",NA(),INDEX(Data!$B$3:$L$946,MATCH(Graphs!$CK221,Data!$A$3:$A$946,0),MATCH(Graphs!CP$4,Data!$B$2:$L$2,0)))</f>
        <v>#REF!</v>
      </c>
      <c r="CR221" s="38" t="e">
        <f>IF(INDEX(Data!$P$3:$Z$946,MATCH(Graphs!$CK221,Data!$A$3:$A$946,0),MATCH(Graphs!CR$4,Data!$P$2:$Z$2,0))="n.q.",NA(),INDEX(Data!$P$3:$Z$946,MATCH(Graphs!$CK221,Data!$A$3:$A$946,0),MATCH(Graphs!CR$4,Data!$P$2:$Z$2,0)))</f>
        <v>#REF!</v>
      </c>
      <c r="CS221" s="38" t="e">
        <f>IF(INDEX(Data!$P$3:$Z$946,MATCH(Graphs!$CK221,Data!$A$3:$A$946,0),MATCH(Graphs!CS$4,Data!$P$2:$Z$2,0))="n.q.",NA(),INDEX(Data!$P$3:$Z$946,MATCH(Graphs!$CK221,Data!$A$3:$A$946,0),MATCH(Graphs!CS$4,Data!$P$2:$Z$2,0)))</f>
        <v>#REF!</v>
      </c>
      <c r="CT221" s="38" t="e">
        <f>IF(INDEX(Data!$P$3:$Z$946,MATCH(Graphs!$CK221,Data!$A$3:$A$946,0),MATCH(Graphs!CT$4,Data!$P$2:$Z$2,0))="n.q.",NA(),INDEX(Data!$P$3:$Z$946,MATCH(Graphs!$CK221,Data!$A$3:$A$946,0),MATCH(Graphs!CT$4,Data!$P$2:$Z$2,0)))</f>
        <v>#REF!</v>
      </c>
      <c r="CU221" s="38" t="e">
        <f>IF(INDEX(Data!$P$3:$Z$946,MATCH(Graphs!$CK221,Data!$A$3:$A$946,0),MATCH(Graphs!CU$4,Data!$P$2:$Z$2,0))="n.q.",NA(),INDEX(Data!$P$3:$Z$946,MATCH(Graphs!$CK221,Data!$A$3:$A$946,0),MATCH(Graphs!CU$4,Data!$P$2:$Z$2,0)))</f>
        <v>#REF!</v>
      </c>
      <c r="CV221" s="38" t="e">
        <f>IF(INDEX(Data!$P$3:$Z$946,MATCH(Graphs!$CK221,Data!$A$3:$A$946,0),MATCH(Graphs!CV$4,Data!$P$2:$Z$2,0))="n.q.",NA(),INDEX(Data!$P$3:$Z$946,MATCH(Graphs!$CK221,Data!$A$3:$A$946,0),MATCH(Graphs!CV$4,Data!$P$2:$Z$2,0)))</f>
        <v>#REF!</v>
      </c>
    </row>
    <row r="222" spans="89:100" ht="14.25" customHeight="1" x14ac:dyDescent="0.35">
      <c r="CK222" s="37">
        <f>Data!A219</f>
        <v>43859</v>
      </c>
      <c r="CL222" s="38">
        <f>IF(INDEX(Data!$B$3:$L$946,MATCH(Graphs!$CK222,Data!$A$3:$A$946,0),MATCH(Graphs!CL$4,Data!$B$2:$L$2,0))="n.q.",NA(),INDEX(Data!$B$3:$L$946,MATCH(Graphs!$CK222,Data!$A$3:$A$946,0),MATCH(Graphs!CL$4,Data!$B$2:$L$2,0)))</f>
        <v>216.54</v>
      </c>
      <c r="CM222" s="38">
        <f>IF(INDEX(Data!$B$3:$L$946,MATCH(Graphs!$CK222,Data!$A$3:$A$946,0),MATCH(Graphs!CM$4,Data!$B$2:$L$2,0))="n.q.",NA(),INDEX(Data!$B$3:$L$946,MATCH(Graphs!$CK222,Data!$A$3:$A$946,0),MATCH(Graphs!CM$4,Data!$B$2:$L$2,0)))</f>
        <v>232.22</v>
      </c>
      <c r="CN222" s="38">
        <f>IF(INDEX(Data!$B$3:$L$946,MATCH(Graphs!$CK222,Data!$A$3:$A$946,0),MATCH(Graphs!CN$4,Data!$B$2:$L$2,0))="n.q.",NA(),INDEX(Data!$B$3:$L$946,MATCH(Graphs!$CK222,Data!$A$3:$A$946,0),MATCH(Graphs!CN$4,Data!$B$2:$L$2,0)))</f>
        <v>223</v>
      </c>
      <c r="CO222" s="38" t="e">
        <f>IF(INDEX(Data!$B$3:$L$946,MATCH(Graphs!$CK222,Data!$A$3:$A$946,0),MATCH(Graphs!CO$4,Data!$B$2:$L$2,0))="n.q.",NA(),INDEX(Data!$B$3:$L$946,MATCH(Graphs!$CK222,Data!$A$3:$A$946,0),MATCH(Graphs!CO$4,Data!$B$2:$L$2,0)))</f>
        <v>#N/A</v>
      </c>
      <c r="CP222" s="38" t="e">
        <f>IF(INDEX(Data!$B$3:$L$946,MATCH(Graphs!$CK222,Data!$A$3:$A$946,0),MATCH(Graphs!CP$4,Data!$B$2:$L$2,0))="n.q.",NA(),INDEX(Data!$B$3:$L$946,MATCH(Graphs!$CK222,Data!$A$3:$A$946,0),MATCH(Graphs!CP$4,Data!$B$2:$L$2,0)))</f>
        <v>#N/A</v>
      </c>
      <c r="CR222" s="38">
        <f>IF(INDEX(Data!$P$3:$Z$946,MATCH(Graphs!$CK222,Data!$A$3:$A$946,0),MATCH(Graphs!CR$4,Data!$P$2:$Z$2,0))="n.q.",NA(),INDEX(Data!$P$3:$Z$946,MATCH(Graphs!$CK222,Data!$A$3:$A$946,0),MATCH(Graphs!CR$4,Data!$P$2:$Z$2,0)))</f>
        <v>161.4853195164076</v>
      </c>
      <c r="CS222" s="38">
        <f>IF(INDEX(Data!$P$3:$Z$946,MATCH(Graphs!$CK222,Data!$A$3:$A$946,0),MATCH(Graphs!CS$4,Data!$P$2:$Z$2,0))="n.q.",NA(),INDEX(Data!$P$3:$Z$946,MATCH(Graphs!$CK222,Data!$A$3:$A$946,0),MATCH(Graphs!CS$4,Data!$P$2:$Z$2,0)))</f>
        <v>174.18</v>
      </c>
      <c r="CT222" s="38">
        <f>IF(INDEX(Data!$P$3:$Z$946,MATCH(Graphs!$CK222,Data!$A$3:$A$946,0),MATCH(Graphs!CT$4,Data!$P$2:$Z$2,0))="n.q.",NA(),INDEX(Data!$P$3:$Z$946,MATCH(Graphs!$CK222,Data!$A$3:$A$946,0),MATCH(Graphs!CT$4,Data!$P$2:$Z$2,0)))</f>
        <v>168.16653031542586</v>
      </c>
      <c r="CU222" s="38" t="e">
        <f>IF(INDEX(Data!$P$3:$Z$946,MATCH(Graphs!$CK222,Data!$A$3:$A$946,0),MATCH(Graphs!CU$4,Data!$P$2:$Z$2,0))="n.q.",NA(),INDEX(Data!$P$3:$Z$946,MATCH(Graphs!$CK222,Data!$A$3:$A$946,0),MATCH(Graphs!CU$4,Data!$P$2:$Z$2,0)))</f>
        <v>#N/A</v>
      </c>
      <c r="CV222" s="38" t="e">
        <f>IF(INDEX(Data!$P$3:$Z$946,MATCH(Graphs!$CK222,Data!$A$3:$A$946,0),MATCH(Graphs!CV$4,Data!$P$2:$Z$2,0))="n.q.",NA(),INDEX(Data!$P$3:$Z$946,MATCH(Graphs!$CK222,Data!$A$3:$A$946,0),MATCH(Graphs!CV$4,Data!$P$2:$Z$2,0)))</f>
        <v>#N/A</v>
      </c>
    </row>
    <row r="223" spans="89:100" ht="14.25" customHeight="1" x14ac:dyDescent="0.35">
      <c r="CK223" s="37">
        <f>Data!A220</f>
        <v>43852</v>
      </c>
      <c r="CL223" s="38">
        <f>IF(INDEX(Data!$B$3:$L$946,MATCH(Graphs!$CK223,Data!$A$3:$A$946,0),MATCH(Graphs!CL$4,Data!$B$2:$L$2,0))="n.q.",NA(),INDEX(Data!$B$3:$L$946,MATCH(Graphs!$CK223,Data!$A$3:$A$946,0),MATCH(Graphs!CL$4,Data!$B$2:$L$2,0)))</f>
        <v>224.14</v>
      </c>
      <c r="CM223" s="38">
        <f>IF(INDEX(Data!$B$3:$L$946,MATCH(Graphs!$CK223,Data!$A$3:$A$946,0),MATCH(Graphs!CM$4,Data!$B$2:$L$2,0))="n.q.",NA(),INDEX(Data!$B$3:$L$946,MATCH(Graphs!$CK223,Data!$A$3:$A$946,0),MATCH(Graphs!CM$4,Data!$B$2:$L$2,0)))</f>
        <v>236.08</v>
      </c>
      <c r="CN223" s="38">
        <f>IF(INDEX(Data!$B$3:$L$946,MATCH(Graphs!$CK223,Data!$A$3:$A$946,0),MATCH(Graphs!CN$4,Data!$B$2:$L$2,0))="n.q.",NA(),INDEX(Data!$B$3:$L$946,MATCH(Graphs!$CK223,Data!$A$3:$A$946,0),MATCH(Graphs!CN$4,Data!$B$2:$L$2,0)))</f>
        <v>223</v>
      </c>
      <c r="CO223" s="38" t="e">
        <f>IF(INDEX(Data!$B$3:$L$946,MATCH(Graphs!$CK223,Data!$A$3:$A$946,0),MATCH(Graphs!CO$4,Data!$B$2:$L$2,0))="n.q.",NA(),INDEX(Data!$B$3:$L$946,MATCH(Graphs!$CK223,Data!$A$3:$A$946,0),MATCH(Graphs!CO$4,Data!$B$2:$L$2,0)))</f>
        <v>#N/A</v>
      </c>
      <c r="CP223" s="38" t="e">
        <f>IF(INDEX(Data!$B$3:$L$946,MATCH(Graphs!$CK223,Data!$A$3:$A$946,0),MATCH(Graphs!CP$4,Data!$B$2:$L$2,0))="n.q.",NA(),INDEX(Data!$B$3:$L$946,MATCH(Graphs!$CK223,Data!$A$3:$A$946,0),MATCH(Graphs!CP$4,Data!$B$2:$L$2,0)))</f>
        <v>#N/A</v>
      </c>
      <c r="CR223" s="38">
        <f>IF(INDEX(Data!$P$3:$Z$946,MATCH(Graphs!$CK223,Data!$A$3:$A$946,0),MATCH(Graphs!CR$4,Data!$P$2:$Z$2,0))="n.q.",NA(),INDEX(Data!$P$3:$Z$946,MATCH(Graphs!$CK223,Data!$A$3:$A$946,0),MATCH(Graphs!CR$4,Data!$P$2:$Z$2,0)))</f>
        <v>161.81457431457432</v>
      </c>
      <c r="CS223" s="38">
        <f>IF(INDEX(Data!$P$3:$Z$946,MATCH(Graphs!$CK223,Data!$A$3:$A$946,0),MATCH(Graphs!CS$4,Data!$P$2:$Z$2,0))="n.q.",NA(),INDEX(Data!$P$3:$Z$946,MATCH(Graphs!$CK223,Data!$A$3:$A$946,0),MATCH(Graphs!CS$4,Data!$P$2:$Z$2,0)))</f>
        <v>176.08</v>
      </c>
      <c r="CT223" s="38">
        <f>IF(INDEX(Data!$P$3:$Z$946,MATCH(Graphs!$CK223,Data!$A$3:$A$946,0),MATCH(Graphs!CT$4,Data!$P$2:$Z$2,0))="n.q.",NA(),INDEX(Data!$P$3:$Z$946,MATCH(Graphs!$CK223,Data!$A$3:$A$946,0),MATCH(Graphs!CT$4,Data!$P$2:$Z$2,0)))</f>
        <v>164.14141414141415</v>
      </c>
      <c r="CU223" s="38" t="e">
        <f>IF(INDEX(Data!$P$3:$Z$946,MATCH(Graphs!$CK223,Data!$A$3:$A$946,0),MATCH(Graphs!CU$4,Data!$P$2:$Z$2,0))="n.q.",NA(),INDEX(Data!$P$3:$Z$946,MATCH(Graphs!$CK223,Data!$A$3:$A$946,0),MATCH(Graphs!CU$4,Data!$P$2:$Z$2,0)))</f>
        <v>#N/A</v>
      </c>
      <c r="CV223" s="38" t="e">
        <f>IF(INDEX(Data!$P$3:$Z$946,MATCH(Graphs!$CK223,Data!$A$3:$A$946,0),MATCH(Graphs!CV$4,Data!$P$2:$Z$2,0))="n.q.",NA(),INDEX(Data!$P$3:$Z$946,MATCH(Graphs!$CK223,Data!$A$3:$A$946,0),MATCH(Graphs!CV$4,Data!$P$2:$Z$2,0)))</f>
        <v>#N/A</v>
      </c>
    </row>
    <row r="224" spans="89:100" ht="14.25" customHeight="1" x14ac:dyDescent="0.35">
      <c r="CK224" s="37" t="e">
        <f>Data!#REF!</f>
        <v>#REF!</v>
      </c>
      <c r="CL224" s="38" t="e">
        <f>IF(INDEX(Data!$B$3:$L$946,MATCH(Graphs!$CK224,Data!$A$3:$A$946,0),MATCH(Graphs!CL$4,Data!$B$2:$L$2,0))="n.q.",NA(),INDEX(Data!$B$3:$L$946,MATCH(Graphs!$CK224,Data!$A$3:$A$946,0),MATCH(Graphs!CL$4,Data!$B$2:$L$2,0)))</f>
        <v>#REF!</v>
      </c>
      <c r="CM224" s="38" t="e">
        <f>IF(INDEX(Data!$B$3:$L$946,MATCH(Graphs!$CK224,Data!$A$3:$A$946,0),MATCH(Graphs!CM$4,Data!$B$2:$L$2,0))="n.q.",NA(),INDEX(Data!$B$3:$L$946,MATCH(Graphs!$CK224,Data!$A$3:$A$946,0),MATCH(Graphs!CM$4,Data!$B$2:$L$2,0)))</f>
        <v>#REF!</v>
      </c>
      <c r="CN224" s="38" t="e">
        <f>IF(INDEX(Data!$B$3:$L$946,MATCH(Graphs!$CK224,Data!$A$3:$A$946,0),MATCH(Graphs!CN$4,Data!$B$2:$L$2,0))="n.q.",NA(),INDEX(Data!$B$3:$L$946,MATCH(Graphs!$CK224,Data!$A$3:$A$946,0),MATCH(Graphs!CN$4,Data!$B$2:$L$2,0)))</f>
        <v>#REF!</v>
      </c>
      <c r="CO224" s="38" t="e">
        <f>IF(INDEX(Data!$B$3:$L$946,MATCH(Graphs!$CK224,Data!$A$3:$A$946,0),MATCH(Graphs!CO$4,Data!$B$2:$L$2,0))="n.q.",NA(),INDEX(Data!$B$3:$L$946,MATCH(Graphs!$CK224,Data!$A$3:$A$946,0),MATCH(Graphs!CO$4,Data!$B$2:$L$2,0)))</f>
        <v>#REF!</v>
      </c>
      <c r="CP224" s="38" t="e">
        <f>IF(INDEX(Data!$B$3:$L$946,MATCH(Graphs!$CK224,Data!$A$3:$A$946,0),MATCH(Graphs!CP$4,Data!$B$2:$L$2,0))="n.q.",NA(),INDEX(Data!$B$3:$L$946,MATCH(Graphs!$CK224,Data!$A$3:$A$946,0),MATCH(Graphs!CP$4,Data!$B$2:$L$2,0)))</f>
        <v>#REF!</v>
      </c>
      <c r="CR224" s="38" t="e">
        <f>IF(INDEX(Data!$P$3:$Z$946,MATCH(Graphs!$CK224,Data!$A$3:$A$946,0),MATCH(Graphs!CR$4,Data!$P$2:$Z$2,0))="n.q.",NA(),INDEX(Data!$P$3:$Z$946,MATCH(Graphs!$CK224,Data!$A$3:$A$946,0),MATCH(Graphs!CR$4,Data!$P$2:$Z$2,0)))</f>
        <v>#REF!</v>
      </c>
      <c r="CS224" s="38" t="e">
        <f>IF(INDEX(Data!$P$3:$Z$946,MATCH(Graphs!$CK224,Data!$A$3:$A$946,0),MATCH(Graphs!CS$4,Data!$P$2:$Z$2,0))="n.q.",NA(),INDEX(Data!$P$3:$Z$946,MATCH(Graphs!$CK224,Data!$A$3:$A$946,0),MATCH(Graphs!CS$4,Data!$P$2:$Z$2,0)))</f>
        <v>#REF!</v>
      </c>
      <c r="CT224" s="38" t="e">
        <f>IF(INDEX(Data!$P$3:$Z$946,MATCH(Graphs!$CK224,Data!$A$3:$A$946,0),MATCH(Graphs!CT$4,Data!$P$2:$Z$2,0))="n.q.",NA(),INDEX(Data!$P$3:$Z$946,MATCH(Graphs!$CK224,Data!$A$3:$A$946,0),MATCH(Graphs!CT$4,Data!$P$2:$Z$2,0)))</f>
        <v>#REF!</v>
      </c>
      <c r="CU224" s="38" t="e">
        <f>IF(INDEX(Data!$P$3:$Z$946,MATCH(Graphs!$CK224,Data!$A$3:$A$946,0),MATCH(Graphs!CU$4,Data!$P$2:$Z$2,0))="n.q.",NA(),INDEX(Data!$P$3:$Z$946,MATCH(Graphs!$CK224,Data!$A$3:$A$946,0),MATCH(Graphs!CU$4,Data!$P$2:$Z$2,0)))</f>
        <v>#REF!</v>
      </c>
      <c r="CV224" s="38" t="e">
        <f>IF(INDEX(Data!$P$3:$Z$946,MATCH(Graphs!$CK224,Data!$A$3:$A$946,0),MATCH(Graphs!CV$4,Data!$P$2:$Z$2,0))="n.q.",NA(),INDEX(Data!$P$3:$Z$946,MATCH(Graphs!$CK224,Data!$A$3:$A$946,0),MATCH(Graphs!CV$4,Data!$P$2:$Z$2,0)))</f>
        <v>#REF!</v>
      </c>
    </row>
    <row r="225" spans="89:100" ht="14.25" customHeight="1" x14ac:dyDescent="0.35">
      <c r="CK225" s="37">
        <f>Data!A221</f>
        <v>43845</v>
      </c>
      <c r="CL225" s="38">
        <f>IF(INDEX(Data!$B$3:$L$946,MATCH(Graphs!$CK225,Data!$A$3:$A$946,0),MATCH(Graphs!CL$4,Data!$B$2:$L$2,0))="n.q.",NA(),INDEX(Data!$B$3:$L$946,MATCH(Graphs!$CK225,Data!$A$3:$A$946,0),MATCH(Graphs!CL$4,Data!$B$2:$L$2,0)))</f>
        <v>225.14</v>
      </c>
      <c r="CM225" s="38">
        <f>IF(INDEX(Data!$B$3:$L$946,MATCH(Graphs!$CK225,Data!$A$3:$A$946,0),MATCH(Graphs!CM$4,Data!$B$2:$L$2,0))="n.q.",NA(),INDEX(Data!$B$3:$L$946,MATCH(Graphs!$CK225,Data!$A$3:$A$946,0),MATCH(Graphs!CM$4,Data!$B$2:$L$2,0)))</f>
        <v>239.39</v>
      </c>
      <c r="CN225" s="38">
        <f>IF(INDEX(Data!$B$3:$L$946,MATCH(Graphs!$CK225,Data!$A$3:$A$946,0),MATCH(Graphs!CN$4,Data!$B$2:$L$2,0))="n.q.",NA(),INDEX(Data!$B$3:$L$946,MATCH(Graphs!$CK225,Data!$A$3:$A$946,0),MATCH(Graphs!CN$4,Data!$B$2:$L$2,0)))</f>
        <v>217</v>
      </c>
      <c r="CO225" s="38" t="e">
        <f>IF(INDEX(Data!$B$3:$L$946,MATCH(Graphs!$CK225,Data!$A$3:$A$946,0),MATCH(Graphs!CO$4,Data!$B$2:$L$2,0))="n.q.",NA(),INDEX(Data!$B$3:$L$946,MATCH(Graphs!$CK225,Data!$A$3:$A$946,0),MATCH(Graphs!CO$4,Data!$B$2:$L$2,0)))</f>
        <v>#N/A</v>
      </c>
      <c r="CP225" s="38" t="e">
        <f>IF(INDEX(Data!$B$3:$L$946,MATCH(Graphs!$CK225,Data!$A$3:$A$946,0),MATCH(Graphs!CP$4,Data!$B$2:$L$2,0))="n.q.",NA(),INDEX(Data!$B$3:$L$946,MATCH(Graphs!$CK225,Data!$A$3:$A$946,0),MATCH(Graphs!CP$4,Data!$B$2:$L$2,0)))</f>
        <v>#N/A</v>
      </c>
      <c r="CR225" s="38">
        <f>IF(INDEX(Data!$P$3:$Z$946,MATCH(Graphs!$CK225,Data!$A$3:$A$946,0),MATCH(Graphs!CR$4,Data!$P$2:$Z$2,0))="n.q.",NA(),INDEX(Data!$P$3:$Z$946,MATCH(Graphs!$CK225,Data!$A$3:$A$946,0),MATCH(Graphs!CR$4,Data!$P$2:$Z$2,0)))</f>
        <v>159.5315024232633</v>
      </c>
      <c r="CS225" s="38">
        <f>IF(INDEX(Data!$P$3:$Z$946,MATCH(Graphs!$CK225,Data!$A$3:$A$946,0),MATCH(Graphs!CS$4,Data!$P$2:$Z$2,0))="n.q.",NA(),INDEX(Data!$P$3:$Z$946,MATCH(Graphs!$CK225,Data!$A$3:$A$946,0),MATCH(Graphs!CS$4,Data!$P$2:$Z$2,0)))</f>
        <v>176.83</v>
      </c>
      <c r="CT225" s="38">
        <f>IF(INDEX(Data!$P$3:$Z$946,MATCH(Graphs!$CK225,Data!$A$3:$A$946,0),MATCH(Graphs!CT$4,Data!$P$2:$Z$2,0))="n.q.",NA(),INDEX(Data!$P$3:$Z$946,MATCH(Graphs!$CK225,Data!$A$3:$A$946,0),MATCH(Graphs!CT$4,Data!$P$2:$Z$2,0)))</f>
        <v>161.55088852988689</v>
      </c>
      <c r="CU225" s="38" t="e">
        <f>IF(INDEX(Data!$P$3:$Z$946,MATCH(Graphs!$CK225,Data!$A$3:$A$946,0),MATCH(Graphs!CU$4,Data!$P$2:$Z$2,0))="n.q.",NA(),INDEX(Data!$P$3:$Z$946,MATCH(Graphs!$CK225,Data!$A$3:$A$946,0),MATCH(Graphs!CU$4,Data!$P$2:$Z$2,0)))</f>
        <v>#N/A</v>
      </c>
      <c r="CV225" s="38" t="e">
        <f>IF(INDEX(Data!$P$3:$Z$946,MATCH(Graphs!$CK225,Data!$A$3:$A$946,0),MATCH(Graphs!CV$4,Data!$P$2:$Z$2,0))="n.q.",NA(),INDEX(Data!$P$3:$Z$946,MATCH(Graphs!$CK225,Data!$A$3:$A$946,0),MATCH(Graphs!CV$4,Data!$P$2:$Z$2,0)))</f>
        <v>#N/A</v>
      </c>
    </row>
    <row r="226" spans="89:100" ht="14.25" customHeight="1" x14ac:dyDescent="0.35">
      <c r="CK226" s="37">
        <f>Data!A222</f>
        <v>43838</v>
      </c>
      <c r="CL226" s="38">
        <f>IF(INDEX(Data!$B$3:$L$946,MATCH(Graphs!$CK226,Data!$A$3:$A$946,0),MATCH(Graphs!CL$4,Data!$B$2:$L$2,0))="n.q.",NA(),INDEX(Data!$B$3:$L$946,MATCH(Graphs!$CK226,Data!$A$3:$A$946,0),MATCH(Graphs!CL$4,Data!$B$2:$L$2,0)))</f>
        <v>217.81</v>
      </c>
      <c r="CM226" s="38">
        <f>IF(INDEX(Data!$B$3:$L$946,MATCH(Graphs!$CK226,Data!$A$3:$A$946,0),MATCH(Graphs!CM$4,Data!$B$2:$L$2,0))="n.q.",NA(),INDEX(Data!$B$3:$L$946,MATCH(Graphs!$CK226,Data!$A$3:$A$946,0),MATCH(Graphs!CM$4,Data!$B$2:$L$2,0)))</f>
        <v>234.79</v>
      </c>
      <c r="CN226" s="38">
        <f>IF(INDEX(Data!$B$3:$L$946,MATCH(Graphs!$CK226,Data!$A$3:$A$946,0),MATCH(Graphs!CN$4,Data!$B$2:$L$2,0))="n.q.",NA(),INDEX(Data!$B$3:$L$946,MATCH(Graphs!$CK226,Data!$A$3:$A$946,0),MATCH(Graphs!CN$4,Data!$B$2:$L$2,0)))</f>
        <v>211</v>
      </c>
      <c r="CO226" s="38" t="e">
        <f>IF(INDEX(Data!$B$3:$L$946,MATCH(Graphs!$CK226,Data!$A$3:$A$946,0),MATCH(Graphs!CO$4,Data!$B$2:$L$2,0))="n.q.",NA(),INDEX(Data!$B$3:$L$946,MATCH(Graphs!$CK226,Data!$A$3:$A$946,0),MATCH(Graphs!CO$4,Data!$B$2:$L$2,0)))</f>
        <v>#N/A</v>
      </c>
      <c r="CP226" s="38" t="e">
        <f>IF(INDEX(Data!$B$3:$L$946,MATCH(Graphs!$CK226,Data!$A$3:$A$946,0),MATCH(Graphs!CP$4,Data!$B$2:$L$2,0))="n.q.",NA(),INDEX(Data!$B$3:$L$946,MATCH(Graphs!$CK226,Data!$A$3:$A$946,0),MATCH(Graphs!CP$4,Data!$B$2:$L$2,0)))</f>
        <v>#N/A</v>
      </c>
      <c r="CR226" s="38">
        <f>IF(INDEX(Data!$P$3:$Z$946,MATCH(Graphs!$CK226,Data!$A$3:$A$946,0),MATCH(Graphs!CR$4,Data!$P$2:$Z$2,0))="n.q.",NA(),INDEX(Data!$P$3:$Z$946,MATCH(Graphs!$CK226,Data!$A$3:$A$946,0),MATCH(Graphs!CR$4,Data!$P$2:$Z$2,0)))</f>
        <v>157.70580296896085</v>
      </c>
      <c r="CS226" s="38">
        <f>IF(INDEX(Data!$P$3:$Z$946,MATCH(Graphs!$CK226,Data!$A$3:$A$946,0),MATCH(Graphs!CS$4,Data!$P$2:$Z$2,0))="n.q.",NA(),INDEX(Data!$P$3:$Z$946,MATCH(Graphs!$CK226,Data!$A$3:$A$946,0),MATCH(Graphs!CS$4,Data!$P$2:$Z$2,0)))</f>
        <v>174.33</v>
      </c>
      <c r="CT226" s="38">
        <f>IF(INDEX(Data!$P$3:$Z$946,MATCH(Graphs!$CK226,Data!$A$3:$A$946,0),MATCH(Graphs!CT$4,Data!$P$2:$Z$2,0))="n.q.",NA(),INDEX(Data!$P$3:$Z$946,MATCH(Graphs!$CK226,Data!$A$3:$A$946,0),MATCH(Graphs!CT$4,Data!$P$2:$Z$2,0)))</f>
        <v>159.2442645074224</v>
      </c>
      <c r="CU226" s="38" t="e">
        <f>IF(INDEX(Data!$P$3:$Z$946,MATCH(Graphs!$CK226,Data!$A$3:$A$946,0),MATCH(Graphs!CU$4,Data!$P$2:$Z$2,0))="n.q.",NA(),INDEX(Data!$P$3:$Z$946,MATCH(Graphs!$CK226,Data!$A$3:$A$946,0),MATCH(Graphs!CU$4,Data!$P$2:$Z$2,0)))</f>
        <v>#N/A</v>
      </c>
      <c r="CV226" s="38" t="e">
        <f>IF(INDEX(Data!$P$3:$Z$946,MATCH(Graphs!$CK226,Data!$A$3:$A$946,0),MATCH(Graphs!CV$4,Data!$P$2:$Z$2,0))="n.q.",NA(),INDEX(Data!$P$3:$Z$946,MATCH(Graphs!$CK226,Data!$A$3:$A$946,0),MATCH(Graphs!CV$4,Data!$P$2:$Z$2,0)))</f>
        <v>#N/A</v>
      </c>
    </row>
    <row r="227" spans="89:100" ht="14.25" customHeight="1" x14ac:dyDescent="0.35">
      <c r="CK227" s="37">
        <f>Data!A223</f>
        <v>43831</v>
      </c>
      <c r="CL227" s="38">
        <f>IF(INDEX(Data!$B$3:$L$946,MATCH(Graphs!$CK227,Data!$A$3:$A$946,0),MATCH(Graphs!CL$4,Data!$B$2:$L$2,0))="n.q.",NA(),INDEX(Data!$B$3:$L$946,MATCH(Graphs!$CK227,Data!$A$3:$A$946,0),MATCH(Graphs!CL$4,Data!$B$2:$L$2,0)))</f>
        <v>218.18</v>
      </c>
      <c r="CM227" s="38">
        <f>IF(INDEX(Data!$B$3:$L$946,MATCH(Graphs!$CK227,Data!$A$3:$A$946,0),MATCH(Graphs!CM$4,Data!$B$2:$L$2,0))="n.q.",NA(),INDEX(Data!$B$3:$L$946,MATCH(Graphs!$CK227,Data!$A$3:$A$946,0),MATCH(Graphs!CM$4,Data!$B$2:$L$2,0)))</f>
        <v>237.36</v>
      </c>
      <c r="CN227" s="38">
        <f>IF(INDEX(Data!$B$3:$L$946,MATCH(Graphs!$CK227,Data!$A$3:$A$946,0),MATCH(Graphs!CN$4,Data!$B$2:$L$2,0))="n.q.",NA(),INDEX(Data!$B$3:$L$946,MATCH(Graphs!$CK227,Data!$A$3:$A$946,0),MATCH(Graphs!CN$4,Data!$B$2:$L$2,0)))</f>
        <v>206</v>
      </c>
      <c r="CO227" s="38" t="e">
        <f>IF(INDEX(Data!$B$3:$L$946,MATCH(Graphs!$CK227,Data!$A$3:$A$946,0),MATCH(Graphs!CO$4,Data!$B$2:$L$2,0))="n.q.",NA(),INDEX(Data!$B$3:$L$946,MATCH(Graphs!$CK227,Data!$A$3:$A$946,0),MATCH(Graphs!CO$4,Data!$B$2:$L$2,0)))</f>
        <v>#N/A</v>
      </c>
      <c r="CP227" s="38" t="e">
        <f>IF(INDEX(Data!$B$3:$L$946,MATCH(Graphs!$CK227,Data!$A$3:$A$946,0),MATCH(Graphs!CP$4,Data!$B$2:$L$2,0))="n.q.",NA(),INDEX(Data!$B$3:$L$946,MATCH(Graphs!$CK227,Data!$A$3:$A$946,0),MATCH(Graphs!CP$4,Data!$B$2:$L$2,0)))</f>
        <v>#N/A</v>
      </c>
      <c r="CR227" s="38">
        <f>IF(INDEX(Data!$P$3:$Z$946,MATCH(Graphs!$CK227,Data!$A$3:$A$946,0),MATCH(Graphs!CR$4,Data!$P$2:$Z$2,0))="n.q.",NA(),INDEX(Data!$P$3:$Z$946,MATCH(Graphs!$CK227,Data!$A$3:$A$946,0),MATCH(Graphs!CR$4,Data!$P$2:$Z$2,0)))</f>
        <v>156.20437956204378</v>
      </c>
      <c r="CS227" s="38" t="e">
        <f>IF(INDEX(Data!$P$3:$Z$946,MATCH(Graphs!$CK227,Data!$A$3:$A$946,0),MATCH(Graphs!CS$4,Data!$P$2:$Z$2,0))="n.q.",NA(),INDEX(Data!$P$3:$Z$946,MATCH(Graphs!$CK227,Data!$A$3:$A$946,0),MATCH(Graphs!CS$4,Data!$P$2:$Z$2,0)))</f>
        <v>#N/A</v>
      </c>
      <c r="CT227" s="38">
        <f>IF(INDEX(Data!$P$3:$Z$946,MATCH(Graphs!$CK227,Data!$A$3:$A$946,0),MATCH(Graphs!CT$4,Data!$P$2:$Z$2,0))="n.q.",NA(),INDEX(Data!$P$3:$Z$946,MATCH(Graphs!$CK227,Data!$A$3:$A$946,0),MATCH(Graphs!CT$4,Data!$P$2:$Z$2,0)))</f>
        <v>155.77710521630763</v>
      </c>
      <c r="CU227" s="38" t="e">
        <f>IF(INDEX(Data!$P$3:$Z$946,MATCH(Graphs!$CK227,Data!$A$3:$A$946,0),MATCH(Graphs!CU$4,Data!$P$2:$Z$2,0))="n.q.",NA(),INDEX(Data!$P$3:$Z$946,MATCH(Graphs!$CK227,Data!$A$3:$A$946,0),MATCH(Graphs!CU$4,Data!$P$2:$Z$2,0)))</f>
        <v>#N/A</v>
      </c>
      <c r="CV227" s="38" t="e">
        <f>IF(INDEX(Data!$P$3:$Z$946,MATCH(Graphs!$CK227,Data!$A$3:$A$946,0),MATCH(Graphs!CV$4,Data!$P$2:$Z$2,0))="n.q.",NA(),INDEX(Data!$P$3:$Z$946,MATCH(Graphs!$CK227,Data!$A$3:$A$946,0),MATCH(Graphs!CV$4,Data!$P$2:$Z$2,0)))</f>
        <v>#N/A</v>
      </c>
    </row>
    <row r="228" spans="89:100" ht="14.25" customHeight="1" x14ac:dyDescent="0.35">
      <c r="CK228" s="37">
        <f>Data!A224</f>
        <v>43824</v>
      </c>
      <c r="CL228" s="38">
        <f>IF(INDEX(Data!$B$3:$L$946,MATCH(Graphs!$CK228,Data!$A$3:$A$946,0),MATCH(Graphs!CL$4,Data!$B$2:$L$2,0))="n.q.",NA(),INDEX(Data!$B$3:$L$946,MATCH(Graphs!$CK228,Data!$A$3:$A$946,0),MATCH(Graphs!CL$4,Data!$B$2:$L$2,0)))</f>
        <v>212.32</v>
      </c>
      <c r="CM228" s="38">
        <f>IF(INDEX(Data!$B$3:$L$946,MATCH(Graphs!$CK228,Data!$A$3:$A$946,0),MATCH(Graphs!CM$4,Data!$B$2:$L$2,0))="n.q.",NA(),INDEX(Data!$B$3:$L$946,MATCH(Graphs!$CK228,Data!$A$3:$A$946,0),MATCH(Graphs!CM$4,Data!$B$2:$L$2,0)))</f>
        <v>227.99</v>
      </c>
      <c r="CN228" s="38">
        <f>IF(INDEX(Data!$B$3:$L$946,MATCH(Graphs!$CK228,Data!$A$3:$A$946,0),MATCH(Graphs!CN$4,Data!$B$2:$L$2,0))="n.q.",NA(),INDEX(Data!$B$3:$L$946,MATCH(Graphs!$CK228,Data!$A$3:$A$946,0),MATCH(Graphs!CN$4,Data!$B$2:$L$2,0)))</f>
        <v>206</v>
      </c>
      <c r="CO228" s="38" t="e">
        <f>IF(INDEX(Data!$B$3:$L$946,MATCH(Graphs!$CK228,Data!$A$3:$A$946,0),MATCH(Graphs!CO$4,Data!$B$2:$L$2,0))="n.q.",NA(),INDEX(Data!$B$3:$L$946,MATCH(Graphs!$CK228,Data!$A$3:$A$946,0),MATCH(Graphs!CO$4,Data!$B$2:$L$2,0)))</f>
        <v>#N/A</v>
      </c>
      <c r="CP228" s="38" t="e">
        <f>IF(INDEX(Data!$B$3:$L$946,MATCH(Graphs!$CK228,Data!$A$3:$A$946,0),MATCH(Graphs!CP$4,Data!$B$2:$L$2,0))="n.q.",NA(),INDEX(Data!$B$3:$L$946,MATCH(Graphs!$CK228,Data!$A$3:$A$946,0),MATCH(Graphs!CP$4,Data!$B$2:$L$2,0)))</f>
        <v>#N/A</v>
      </c>
      <c r="CR228" s="38">
        <f>IF(INDEX(Data!$P$3:$Z$946,MATCH(Graphs!$CK228,Data!$A$3:$A$946,0),MATCH(Graphs!CR$4,Data!$P$2:$Z$2,0))="n.q.",NA(),INDEX(Data!$P$3:$Z$946,MATCH(Graphs!$CK228,Data!$A$3:$A$946,0),MATCH(Graphs!CR$4,Data!$P$2:$Z$2,0)))</f>
        <v>158.29422382671478</v>
      </c>
      <c r="CS228" s="38" t="e">
        <f>IF(INDEX(Data!$P$3:$Z$946,MATCH(Graphs!$CK228,Data!$A$3:$A$946,0),MATCH(Graphs!CS$4,Data!$P$2:$Z$2,0))="n.q.",NA(),INDEX(Data!$P$3:$Z$946,MATCH(Graphs!$CK228,Data!$A$3:$A$946,0),MATCH(Graphs!CS$4,Data!$P$2:$Z$2,0)))</f>
        <v>#N/A</v>
      </c>
      <c r="CT228" s="38">
        <f>IF(INDEX(Data!$P$3:$Z$946,MATCH(Graphs!$CK228,Data!$A$3:$A$946,0),MATCH(Graphs!CT$4,Data!$P$2:$Z$2,0))="n.q.",NA(),INDEX(Data!$P$3:$Z$946,MATCH(Graphs!$CK228,Data!$A$3:$A$946,0),MATCH(Graphs!CT$4,Data!$P$2:$Z$2,0)))</f>
        <v>157.94223826714801</v>
      </c>
      <c r="CU228" s="38" t="e">
        <f>IF(INDEX(Data!$P$3:$Z$946,MATCH(Graphs!$CK228,Data!$A$3:$A$946,0),MATCH(Graphs!CU$4,Data!$P$2:$Z$2,0))="n.q.",NA(),INDEX(Data!$P$3:$Z$946,MATCH(Graphs!$CK228,Data!$A$3:$A$946,0),MATCH(Graphs!CU$4,Data!$P$2:$Z$2,0)))</f>
        <v>#N/A</v>
      </c>
      <c r="CV228" s="38" t="e">
        <f>IF(INDEX(Data!$P$3:$Z$946,MATCH(Graphs!$CK228,Data!$A$3:$A$946,0),MATCH(Graphs!CV$4,Data!$P$2:$Z$2,0))="n.q.",NA(),INDEX(Data!$P$3:$Z$946,MATCH(Graphs!$CK228,Data!$A$3:$A$946,0),MATCH(Graphs!CV$4,Data!$P$2:$Z$2,0)))</f>
        <v>#N/A</v>
      </c>
    </row>
    <row r="229" spans="89:100" ht="14.25" customHeight="1" x14ac:dyDescent="0.35">
      <c r="CK229" s="37">
        <f>Data!A225</f>
        <v>43817</v>
      </c>
      <c r="CL229" s="38">
        <f>IF(INDEX(Data!$B$3:$L$946,MATCH(Graphs!$CK229,Data!$A$3:$A$946,0),MATCH(Graphs!CL$4,Data!$B$2:$L$2,0))="n.q.",NA(),INDEX(Data!$B$3:$L$946,MATCH(Graphs!$CK229,Data!$A$3:$A$946,0),MATCH(Graphs!CL$4,Data!$B$2:$L$2,0)))</f>
        <v>211.34</v>
      </c>
      <c r="CM229" s="38">
        <f>IF(INDEX(Data!$B$3:$L$946,MATCH(Graphs!$CK229,Data!$A$3:$A$946,0),MATCH(Graphs!CM$4,Data!$B$2:$L$2,0))="n.q.",NA(),INDEX(Data!$B$3:$L$946,MATCH(Graphs!$CK229,Data!$A$3:$A$946,0),MATCH(Graphs!CM$4,Data!$B$2:$L$2,0)))</f>
        <v>228.64</v>
      </c>
      <c r="CN229" s="38">
        <f>IF(INDEX(Data!$B$3:$L$946,MATCH(Graphs!$CK229,Data!$A$3:$A$946,0),MATCH(Graphs!CN$4,Data!$B$2:$L$2,0))="n.q.",NA(),INDEX(Data!$B$3:$L$946,MATCH(Graphs!$CK229,Data!$A$3:$A$946,0),MATCH(Graphs!CN$4,Data!$B$2:$L$2,0)))</f>
        <v>205</v>
      </c>
      <c r="CO229" s="38" t="e">
        <f>IF(INDEX(Data!$B$3:$L$946,MATCH(Graphs!$CK229,Data!$A$3:$A$946,0),MATCH(Graphs!CO$4,Data!$B$2:$L$2,0))="n.q.",NA(),INDEX(Data!$B$3:$L$946,MATCH(Graphs!$CK229,Data!$A$3:$A$946,0),MATCH(Graphs!CO$4,Data!$B$2:$L$2,0)))</f>
        <v>#N/A</v>
      </c>
      <c r="CP229" s="38" t="e">
        <f>IF(INDEX(Data!$B$3:$L$946,MATCH(Graphs!$CK229,Data!$A$3:$A$946,0),MATCH(Graphs!CP$4,Data!$B$2:$L$2,0))="n.q.",NA(),INDEX(Data!$B$3:$L$946,MATCH(Graphs!$CK229,Data!$A$3:$A$946,0),MATCH(Graphs!CP$4,Data!$B$2:$L$2,0)))</f>
        <v>#N/A</v>
      </c>
      <c r="CR229" s="38">
        <f>IF(INDEX(Data!$P$3:$Z$946,MATCH(Graphs!$CK229,Data!$A$3:$A$946,0),MATCH(Graphs!CR$4,Data!$P$2:$Z$2,0))="n.q.",NA(),INDEX(Data!$P$3:$Z$946,MATCH(Graphs!$CK229,Data!$A$3:$A$946,0),MATCH(Graphs!CR$4,Data!$P$2:$Z$2,0)))</f>
        <v>157.25596041385515</v>
      </c>
      <c r="CS229" s="38">
        <f>IF(INDEX(Data!$P$3:$Z$946,MATCH(Graphs!$CK229,Data!$A$3:$A$946,0),MATCH(Graphs!CS$4,Data!$P$2:$Z$2,0))="n.q.",NA(),INDEX(Data!$P$3:$Z$946,MATCH(Graphs!$CK229,Data!$A$3:$A$946,0),MATCH(Graphs!CS$4,Data!$P$2:$Z$2,0)))</f>
        <v>171.15</v>
      </c>
      <c r="CT229" s="38">
        <f>IF(INDEX(Data!$P$3:$Z$946,MATCH(Graphs!$CK229,Data!$A$3:$A$946,0),MATCH(Graphs!CT$4,Data!$P$2:$Z$2,0))="n.q.",NA(),INDEX(Data!$P$3:$Z$946,MATCH(Graphs!$CK229,Data!$A$3:$A$946,0),MATCH(Graphs!CT$4,Data!$P$2:$Z$2,0)))</f>
        <v>155.64552406657671</v>
      </c>
      <c r="CU229" s="38" t="e">
        <f>IF(INDEX(Data!$P$3:$Z$946,MATCH(Graphs!$CK229,Data!$A$3:$A$946,0),MATCH(Graphs!CU$4,Data!$P$2:$Z$2,0))="n.q.",NA(),INDEX(Data!$P$3:$Z$946,MATCH(Graphs!$CK229,Data!$A$3:$A$946,0),MATCH(Graphs!CU$4,Data!$P$2:$Z$2,0)))</f>
        <v>#N/A</v>
      </c>
      <c r="CV229" s="38" t="e">
        <f>IF(INDEX(Data!$P$3:$Z$946,MATCH(Graphs!$CK229,Data!$A$3:$A$946,0),MATCH(Graphs!CV$4,Data!$P$2:$Z$2,0))="n.q.",NA(),INDEX(Data!$P$3:$Z$946,MATCH(Graphs!$CK229,Data!$A$3:$A$946,0),MATCH(Graphs!CV$4,Data!$P$2:$Z$2,0)))</f>
        <v>#N/A</v>
      </c>
    </row>
    <row r="230" spans="89:100" ht="14.25" customHeight="1" x14ac:dyDescent="0.35">
      <c r="CK230" s="37" t="e">
        <f>Data!#REF!</f>
        <v>#REF!</v>
      </c>
      <c r="CL230" s="38" t="e">
        <f>IF(INDEX(Data!$B$3:$L$946,MATCH(Graphs!$CK230,Data!$A$3:$A$946,0),MATCH(Graphs!CL$4,Data!$B$2:$L$2,0))="n.q.",NA(),INDEX(Data!$B$3:$L$946,MATCH(Graphs!$CK230,Data!$A$3:$A$946,0),MATCH(Graphs!CL$4,Data!$B$2:$L$2,0)))</f>
        <v>#REF!</v>
      </c>
      <c r="CM230" s="38" t="e">
        <f>IF(INDEX(Data!$B$3:$L$946,MATCH(Graphs!$CK230,Data!$A$3:$A$946,0),MATCH(Graphs!CM$4,Data!$B$2:$L$2,0))="n.q.",NA(),INDEX(Data!$B$3:$L$946,MATCH(Graphs!$CK230,Data!$A$3:$A$946,0),MATCH(Graphs!CM$4,Data!$B$2:$L$2,0)))</f>
        <v>#REF!</v>
      </c>
      <c r="CN230" s="38" t="e">
        <f>IF(INDEX(Data!$B$3:$L$946,MATCH(Graphs!$CK230,Data!$A$3:$A$946,0),MATCH(Graphs!CN$4,Data!$B$2:$L$2,0))="n.q.",NA(),INDEX(Data!$B$3:$L$946,MATCH(Graphs!$CK230,Data!$A$3:$A$946,0),MATCH(Graphs!CN$4,Data!$B$2:$L$2,0)))</f>
        <v>#REF!</v>
      </c>
      <c r="CO230" s="38" t="e">
        <f>IF(INDEX(Data!$B$3:$L$946,MATCH(Graphs!$CK230,Data!$A$3:$A$946,0),MATCH(Graphs!CO$4,Data!$B$2:$L$2,0))="n.q.",NA(),INDEX(Data!$B$3:$L$946,MATCH(Graphs!$CK230,Data!$A$3:$A$946,0),MATCH(Graphs!CO$4,Data!$B$2:$L$2,0)))</f>
        <v>#REF!</v>
      </c>
      <c r="CP230" s="38" t="e">
        <f>IF(INDEX(Data!$B$3:$L$946,MATCH(Graphs!$CK230,Data!$A$3:$A$946,0),MATCH(Graphs!CP$4,Data!$B$2:$L$2,0))="n.q.",NA(),INDEX(Data!$B$3:$L$946,MATCH(Graphs!$CK230,Data!$A$3:$A$946,0),MATCH(Graphs!CP$4,Data!$B$2:$L$2,0)))</f>
        <v>#REF!</v>
      </c>
      <c r="CR230" s="38" t="e">
        <f>IF(INDEX(Data!$P$3:$Z$946,MATCH(Graphs!$CK230,Data!$A$3:$A$946,0),MATCH(Graphs!CR$4,Data!$P$2:$Z$2,0))="n.q.",NA(),INDEX(Data!$P$3:$Z$946,MATCH(Graphs!$CK230,Data!$A$3:$A$946,0),MATCH(Graphs!CR$4,Data!$P$2:$Z$2,0)))</f>
        <v>#REF!</v>
      </c>
      <c r="CS230" s="38" t="e">
        <f>IF(INDEX(Data!$P$3:$Z$946,MATCH(Graphs!$CK230,Data!$A$3:$A$946,0),MATCH(Graphs!CS$4,Data!$P$2:$Z$2,0))="n.q.",NA(),INDEX(Data!$P$3:$Z$946,MATCH(Graphs!$CK230,Data!$A$3:$A$946,0),MATCH(Graphs!CS$4,Data!$P$2:$Z$2,0)))</f>
        <v>#REF!</v>
      </c>
      <c r="CT230" s="38" t="e">
        <f>IF(INDEX(Data!$P$3:$Z$946,MATCH(Graphs!$CK230,Data!$A$3:$A$946,0),MATCH(Graphs!CT$4,Data!$P$2:$Z$2,0))="n.q.",NA(),INDEX(Data!$P$3:$Z$946,MATCH(Graphs!$CK230,Data!$A$3:$A$946,0),MATCH(Graphs!CT$4,Data!$P$2:$Z$2,0)))</f>
        <v>#REF!</v>
      </c>
      <c r="CU230" s="38" t="e">
        <f>IF(INDEX(Data!$P$3:$Z$946,MATCH(Graphs!$CK230,Data!$A$3:$A$946,0),MATCH(Graphs!CU$4,Data!$P$2:$Z$2,0))="n.q.",NA(),INDEX(Data!$P$3:$Z$946,MATCH(Graphs!$CK230,Data!$A$3:$A$946,0),MATCH(Graphs!CU$4,Data!$P$2:$Z$2,0)))</f>
        <v>#REF!</v>
      </c>
      <c r="CV230" s="38" t="e">
        <f>IF(INDEX(Data!$P$3:$Z$946,MATCH(Graphs!$CK230,Data!$A$3:$A$946,0),MATCH(Graphs!CV$4,Data!$P$2:$Z$2,0))="n.q.",NA(),INDEX(Data!$P$3:$Z$946,MATCH(Graphs!$CK230,Data!$A$3:$A$946,0),MATCH(Graphs!CV$4,Data!$P$2:$Z$2,0)))</f>
        <v>#REF!</v>
      </c>
    </row>
    <row r="231" spans="89:100" ht="14.25" customHeight="1" x14ac:dyDescent="0.35">
      <c r="CK231" s="37" t="e">
        <f>Data!#REF!</f>
        <v>#REF!</v>
      </c>
      <c r="CL231" s="38" t="e">
        <f>IF(INDEX(Data!$B$3:$L$946,MATCH(Graphs!$CK231,Data!$A$3:$A$946,0),MATCH(Graphs!CL$4,Data!$B$2:$L$2,0))="n.q.",NA(),INDEX(Data!$B$3:$L$946,MATCH(Graphs!$CK231,Data!$A$3:$A$946,0),MATCH(Graphs!CL$4,Data!$B$2:$L$2,0)))</f>
        <v>#REF!</v>
      </c>
      <c r="CM231" s="38" t="e">
        <f>IF(INDEX(Data!$B$3:$L$946,MATCH(Graphs!$CK231,Data!$A$3:$A$946,0),MATCH(Graphs!CM$4,Data!$B$2:$L$2,0))="n.q.",NA(),INDEX(Data!$B$3:$L$946,MATCH(Graphs!$CK231,Data!$A$3:$A$946,0),MATCH(Graphs!CM$4,Data!$B$2:$L$2,0)))</f>
        <v>#REF!</v>
      </c>
      <c r="CN231" s="38" t="e">
        <f>IF(INDEX(Data!$B$3:$L$946,MATCH(Graphs!$CK231,Data!$A$3:$A$946,0),MATCH(Graphs!CN$4,Data!$B$2:$L$2,0))="n.q.",NA(),INDEX(Data!$B$3:$L$946,MATCH(Graphs!$CK231,Data!$A$3:$A$946,0),MATCH(Graphs!CN$4,Data!$B$2:$L$2,0)))</f>
        <v>#REF!</v>
      </c>
      <c r="CO231" s="38" t="e">
        <f>IF(INDEX(Data!$B$3:$L$946,MATCH(Graphs!$CK231,Data!$A$3:$A$946,0),MATCH(Graphs!CO$4,Data!$B$2:$L$2,0))="n.q.",NA(),INDEX(Data!$B$3:$L$946,MATCH(Graphs!$CK231,Data!$A$3:$A$946,0),MATCH(Graphs!CO$4,Data!$B$2:$L$2,0)))</f>
        <v>#REF!</v>
      </c>
      <c r="CP231" s="38" t="e">
        <f>IF(INDEX(Data!$B$3:$L$946,MATCH(Graphs!$CK231,Data!$A$3:$A$946,0),MATCH(Graphs!CP$4,Data!$B$2:$L$2,0))="n.q.",NA(),INDEX(Data!$B$3:$L$946,MATCH(Graphs!$CK231,Data!$A$3:$A$946,0),MATCH(Graphs!CP$4,Data!$B$2:$L$2,0)))</f>
        <v>#REF!</v>
      </c>
      <c r="CR231" s="38" t="e">
        <f>IF(INDEX(Data!$P$3:$Z$946,MATCH(Graphs!$CK231,Data!$A$3:$A$946,0),MATCH(Graphs!CR$4,Data!$P$2:$Z$2,0))="n.q.",NA(),INDEX(Data!$P$3:$Z$946,MATCH(Graphs!$CK231,Data!$A$3:$A$946,0),MATCH(Graphs!CR$4,Data!$P$2:$Z$2,0)))</f>
        <v>#REF!</v>
      </c>
      <c r="CS231" s="38" t="e">
        <f>IF(INDEX(Data!$P$3:$Z$946,MATCH(Graphs!$CK231,Data!$A$3:$A$946,0),MATCH(Graphs!CS$4,Data!$P$2:$Z$2,0))="n.q.",NA(),INDEX(Data!$P$3:$Z$946,MATCH(Graphs!$CK231,Data!$A$3:$A$946,0),MATCH(Graphs!CS$4,Data!$P$2:$Z$2,0)))</f>
        <v>#REF!</v>
      </c>
      <c r="CT231" s="38" t="e">
        <f>IF(INDEX(Data!$P$3:$Z$946,MATCH(Graphs!$CK231,Data!$A$3:$A$946,0),MATCH(Graphs!CT$4,Data!$P$2:$Z$2,0))="n.q.",NA(),INDEX(Data!$P$3:$Z$946,MATCH(Graphs!$CK231,Data!$A$3:$A$946,0),MATCH(Graphs!CT$4,Data!$P$2:$Z$2,0)))</f>
        <v>#REF!</v>
      </c>
      <c r="CU231" s="38" t="e">
        <f>IF(INDEX(Data!$P$3:$Z$946,MATCH(Graphs!$CK231,Data!$A$3:$A$946,0),MATCH(Graphs!CU$4,Data!$P$2:$Z$2,0))="n.q.",NA(),INDEX(Data!$P$3:$Z$946,MATCH(Graphs!$CK231,Data!$A$3:$A$946,0),MATCH(Graphs!CU$4,Data!$P$2:$Z$2,0)))</f>
        <v>#REF!</v>
      </c>
      <c r="CV231" s="38" t="e">
        <f>IF(INDEX(Data!$P$3:$Z$946,MATCH(Graphs!$CK231,Data!$A$3:$A$946,0),MATCH(Graphs!CV$4,Data!$P$2:$Z$2,0))="n.q.",NA(),INDEX(Data!$P$3:$Z$946,MATCH(Graphs!$CK231,Data!$A$3:$A$946,0),MATCH(Graphs!CV$4,Data!$P$2:$Z$2,0)))</f>
        <v>#REF!</v>
      </c>
    </row>
    <row r="232" spans="89:100" ht="14.25" customHeight="1" x14ac:dyDescent="0.35">
      <c r="CK232" s="37" t="e">
        <f>Data!#REF!</f>
        <v>#REF!</v>
      </c>
      <c r="CL232" s="38" t="e">
        <f>IF(INDEX(Data!$B$3:$L$946,MATCH(Graphs!$CK232,Data!$A$3:$A$946,0),MATCH(Graphs!CL$4,Data!$B$2:$L$2,0))="n.q.",NA(),INDEX(Data!$B$3:$L$946,MATCH(Graphs!$CK232,Data!$A$3:$A$946,0),MATCH(Graphs!CL$4,Data!$B$2:$L$2,0)))</f>
        <v>#REF!</v>
      </c>
      <c r="CM232" s="38" t="e">
        <f>IF(INDEX(Data!$B$3:$L$946,MATCH(Graphs!$CK232,Data!$A$3:$A$946,0),MATCH(Graphs!CM$4,Data!$B$2:$L$2,0))="n.q.",NA(),INDEX(Data!$B$3:$L$946,MATCH(Graphs!$CK232,Data!$A$3:$A$946,0),MATCH(Graphs!CM$4,Data!$B$2:$L$2,0)))</f>
        <v>#REF!</v>
      </c>
      <c r="CN232" s="38" t="e">
        <f>IF(INDEX(Data!$B$3:$L$946,MATCH(Graphs!$CK232,Data!$A$3:$A$946,0),MATCH(Graphs!CN$4,Data!$B$2:$L$2,0))="n.q.",NA(),INDEX(Data!$B$3:$L$946,MATCH(Graphs!$CK232,Data!$A$3:$A$946,0),MATCH(Graphs!CN$4,Data!$B$2:$L$2,0)))</f>
        <v>#REF!</v>
      </c>
      <c r="CO232" s="38" t="e">
        <f>IF(INDEX(Data!$B$3:$L$946,MATCH(Graphs!$CK232,Data!$A$3:$A$946,0),MATCH(Graphs!CO$4,Data!$B$2:$L$2,0))="n.q.",NA(),INDEX(Data!$B$3:$L$946,MATCH(Graphs!$CK232,Data!$A$3:$A$946,0),MATCH(Graphs!CO$4,Data!$B$2:$L$2,0)))</f>
        <v>#REF!</v>
      </c>
      <c r="CP232" s="38" t="e">
        <f>IF(INDEX(Data!$B$3:$L$946,MATCH(Graphs!$CK232,Data!$A$3:$A$946,0),MATCH(Graphs!CP$4,Data!$B$2:$L$2,0))="n.q.",NA(),INDEX(Data!$B$3:$L$946,MATCH(Graphs!$CK232,Data!$A$3:$A$946,0),MATCH(Graphs!CP$4,Data!$B$2:$L$2,0)))</f>
        <v>#REF!</v>
      </c>
      <c r="CR232" s="38" t="e">
        <f>IF(INDEX(Data!$P$3:$Z$946,MATCH(Graphs!$CK232,Data!$A$3:$A$946,0),MATCH(Graphs!CR$4,Data!$P$2:$Z$2,0))="n.q.",NA(),INDEX(Data!$P$3:$Z$946,MATCH(Graphs!$CK232,Data!$A$3:$A$946,0),MATCH(Graphs!CR$4,Data!$P$2:$Z$2,0)))</f>
        <v>#REF!</v>
      </c>
      <c r="CS232" s="38" t="e">
        <f>IF(INDEX(Data!$P$3:$Z$946,MATCH(Graphs!$CK232,Data!$A$3:$A$946,0),MATCH(Graphs!CS$4,Data!$P$2:$Z$2,0))="n.q.",NA(),INDEX(Data!$P$3:$Z$946,MATCH(Graphs!$CK232,Data!$A$3:$A$946,0),MATCH(Graphs!CS$4,Data!$P$2:$Z$2,0)))</f>
        <v>#REF!</v>
      </c>
      <c r="CT232" s="38" t="e">
        <f>IF(INDEX(Data!$P$3:$Z$946,MATCH(Graphs!$CK232,Data!$A$3:$A$946,0),MATCH(Graphs!CT$4,Data!$P$2:$Z$2,0))="n.q.",NA(),INDEX(Data!$P$3:$Z$946,MATCH(Graphs!$CK232,Data!$A$3:$A$946,0),MATCH(Graphs!CT$4,Data!$P$2:$Z$2,0)))</f>
        <v>#REF!</v>
      </c>
      <c r="CU232" s="38" t="e">
        <f>IF(INDEX(Data!$P$3:$Z$946,MATCH(Graphs!$CK232,Data!$A$3:$A$946,0),MATCH(Graphs!CU$4,Data!$P$2:$Z$2,0))="n.q.",NA(),INDEX(Data!$P$3:$Z$946,MATCH(Graphs!$CK232,Data!$A$3:$A$946,0),MATCH(Graphs!CU$4,Data!$P$2:$Z$2,0)))</f>
        <v>#REF!</v>
      </c>
      <c r="CV232" s="38" t="e">
        <f>IF(INDEX(Data!$P$3:$Z$946,MATCH(Graphs!$CK232,Data!$A$3:$A$946,0),MATCH(Graphs!CV$4,Data!$P$2:$Z$2,0))="n.q.",NA(),INDEX(Data!$P$3:$Z$946,MATCH(Graphs!$CK232,Data!$A$3:$A$946,0),MATCH(Graphs!CV$4,Data!$P$2:$Z$2,0)))</f>
        <v>#REF!</v>
      </c>
    </row>
    <row r="233" spans="89:100" ht="14.25" customHeight="1" x14ac:dyDescent="0.35">
      <c r="CK233" s="37" t="e">
        <f>Data!#REF!</f>
        <v>#REF!</v>
      </c>
      <c r="CL233" s="38" t="e">
        <f>IF(INDEX(Data!$B$3:$L$946,MATCH(Graphs!$CK233,Data!$A$3:$A$946,0),MATCH(Graphs!CL$4,Data!$B$2:$L$2,0))="n.q.",NA(),INDEX(Data!$B$3:$L$946,MATCH(Graphs!$CK233,Data!$A$3:$A$946,0),MATCH(Graphs!CL$4,Data!$B$2:$L$2,0)))</f>
        <v>#REF!</v>
      </c>
      <c r="CM233" s="38" t="e">
        <f>IF(INDEX(Data!$B$3:$L$946,MATCH(Graphs!$CK233,Data!$A$3:$A$946,0),MATCH(Graphs!CM$4,Data!$B$2:$L$2,0))="n.q.",NA(),INDEX(Data!$B$3:$L$946,MATCH(Graphs!$CK233,Data!$A$3:$A$946,0),MATCH(Graphs!CM$4,Data!$B$2:$L$2,0)))</f>
        <v>#REF!</v>
      </c>
      <c r="CN233" s="38" t="e">
        <f>IF(INDEX(Data!$B$3:$L$946,MATCH(Graphs!$CK233,Data!$A$3:$A$946,0),MATCH(Graphs!CN$4,Data!$B$2:$L$2,0))="n.q.",NA(),INDEX(Data!$B$3:$L$946,MATCH(Graphs!$CK233,Data!$A$3:$A$946,0),MATCH(Graphs!CN$4,Data!$B$2:$L$2,0)))</f>
        <v>#REF!</v>
      </c>
      <c r="CO233" s="38" t="e">
        <f>IF(INDEX(Data!$B$3:$L$946,MATCH(Graphs!$CK233,Data!$A$3:$A$946,0),MATCH(Graphs!CO$4,Data!$B$2:$L$2,0))="n.q.",NA(),INDEX(Data!$B$3:$L$946,MATCH(Graphs!$CK233,Data!$A$3:$A$946,0),MATCH(Graphs!CO$4,Data!$B$2:$L$2,0)))</f>
        <v>#REF!</v>
      </c>
      <c r="CP233" s="38" t="e">
        <f>IF(INDEX(Data!$B$3:$L$946,MATCH(Graphs!$CK233,Data!$A$3:$A$946,0),MATCH(Graphs!CP$4,Data!$B$2:$L$2,0))="n.q.",NA(),INDEX(Data!$B$3:$L$946,MATCH(Graphs!$CK233,Data!$A$3:$A$946,0),MATCH(Graphs!CP$4,Data!$B$2:$L$2,0)))</f>
        <v>#REF!</v>
      </c>
      <c r="CR233" s="38" t="e">
        <f>IF(INDEX(Data!$P$3:$Z$946,MATCH(Graphs!$CK233,Data!$A$3:$A$946,0),MATCH(Graphs!CR$4,Data!$P$2:$Z$2,0))="n.q.",NA(),INDEX(Data!$P$3:$Z$946,MATCH(Graphs!$CK233,Data!$A$3:$A$946,0),MATCH(Graphs!CR$4,Data!$P$2:$Z$2,0)))</f>
        <v>#REF!</v>
      </c>
      <c r="CS233" s="38" t="e">
        <f>IF(INDEX(Data!$P$3:$Z$946,MATCH(Graphs!$CK233,Data!$A$3:$A$946,0),MATCH(Graphs!CS$4,Data!$P$2:$Z$2,0))="n.q.",NA(),INDEX(Data!$P$3:$Z$946,MATCH(Graphs!$CK233,Data!$A$3:$A$946,0),MATCH(Graphs!CS$4,Data!$P$2:$Z$2,0)))</f>
        <v>#REF!</v>
      </c>
      <c r="CT233" s="38" t="e">
        <f>IF(INDEX(Data!$P$3:$Z$946,MATCH(Graphs!$CK233,Data!$A$3:$A$946,0),MATCH(Graphs!CT$4,Data!$P$2:$Z$2,0))="n.q.",NA(),INDEX(Data!$P$3:$Z$946,MATCH(Graphs!$CK233,Data!$A$3:$A$946,0),MATCH(Graphs!CT$4,Data!$P$2:$Z$2,0)))</f>
        <v>#REF!</v>
      </c>
      <c r="CU233" s="38" t="e">
        <f>IF(INDEX(Data!$P$3:$Z$946,MATCH(Graphs!$CK233,Data!$A$3:$A$946,0),MATCH(Graphs!CU$4,Data!$P$2:$Z$2,0))="n.q.",NA(),INDEX(Data!$P$3:$Z$946,MATCH(Graphs!$CK233,Data!$A$3:$A$946,0),MATCH(Graphs!CU$4,Data!$P$2:$Z$2,0)))</f>
        <v>#REF!</v>
      </c>
      <c r="CV233" s="38" t="e">
        <f>IF(INDEX(Data!$P$3:$Z$946,MATCH(Graphs!$CK233,Data!$A$3:$A$946,0),MATCH(Graphs!CV$4,Data!$P$2:$Z$2,0))="n.q.",NA(),INDEX(Data!$P$3:$Z$946,MATCH(Graphs!$CK233,Data!$A$3:$A$946,0),MATCH(Graphs!CV$4,Data!$P$2:$Z$2,0)))</f>
        <v>#REF!</v>
      </c>
    </row>
    <row r="234" spans="89:100" ht="14.25" customHeight="1" x14ac:dyDescent="0.35">
      <c r="CK234" s="37">
        <f>Data!A226</f>
        <v>43810</v>
      </c>
      <c r="CL234" s="38">
        <f>IF(INDEX(Data!$B$3:$L$946,MATCH(Graphs!$CK234,Data!$A$3:$A$946,0),MATCH(Graphs!CL$4,Data!$B$2:$L$2,0))="n.q.",NA(),INDEX(Data!$B$3:$L$946,MATCH(Graphs!$CK234,Data!$A$3:$A$946,0),MATCH(Graphs!CL$4,Data!$B$2:$L$2,0)))</f>
        <v>207.24</v>
      </c>
      <c r="CM234" s="38">
        <f>IF(INDEX(Data!$B$3:$L$946,MATCH(Graphs!$CK234,Data!$A$3:$A$946,0),MATCH(Graphs!CM$4,Data!$B$2:$L$2,0))="n.q.",NA(),INDEX(Data!$B$3:$L$946,MATCH(Graphs!$CK234,Data!$A$3:$A$946,0),MATCH(Graphs!CM$4,Data!$B$2:$L$2,0)))</f>
        <v>215.23</v>
      </c>
      <c r="CN234" s="38">
        <f>IF(INDEX(Data!$B$3:$L$946,MATCH(Graphs!$CK234,Data!$A$3:$A$946,0),MATCH(Graphs!CN$4,Data!$B$2:$L$2,0))="n.q.",NA(),INDEX(Data!$B$3:$L$946,MATCH(Graphs!$CK234,Data!$A$3:$A$946,0),MATCH(Graphs!CN$4,Data!$B$2:$L$2,0)))</f>
        <v>203</v>
      </c>
      <c r="CO234" s="38" t="e">
        <f>IF(INDEX(Data!$B$3:$L$946,MATCH(Graphs!$CK234,Data!$A$3:$A$946,0),MATCH(Graphs!CO$4,Data!$B$2:$L$2,0))="n.q.",NA(),INDEX(Data!$B$3:$L$946,MATCH(Graphs!$CK234,Data!$A$3:$A$946,0),MATCH(Graphs!CO$4,Data!$B$2:$L$2,0)))</f>
        <v>#N/A</v>
      </c>
      <c r="CP234" s="38" t="e">
        <f>IF(INDEX(Data!$B$3:$L$946,MATCH(Graphs!$CK234,Data!$A$3:$A$946,0),MATCH(Graphs!CP$4,Data!$B$2:$L$2,0))="n.q.",NA(),INDEX(Data!$B$3:$L$946,MATCH(Graphs!$CK234,Data!$A$3:$A$946,0),MATCH(Graphs!CP$4,Data!$B$2:$L$2,0)))</f>
        <v>#N/A</v>
      </c>
      <c r="CR234" s="38">
        <f>IF(INDEX(Data!$P$3:$Z$946,MATCH(Graphs!$CK234,Data!$A$3:$A$946,0),MATCH(Graphs!CR$4,Data!$P$2:$Z$2,0))="n.q.",NA(),INDEX(Data!$P$3:$Z$946,MATCH(Graphs!$CK234,Data!$A$3:$A$946,0),MATCH(Graphs!CR$4,Data!$P$2:$Z$2,0)))</f>
        <v>151.16027088036117</v>
      </c>
      <c r="CS234" s="38">
        <f>IF(INDEX(Data!$P$3:$Z$946,MATCH(Graphs!$CK234,Data!$A$3:$A$946,0),MATCH(Graphs!CS$4,Data!$P$2:$Z$2,0))="n.q.",NA(),INDEX(Data!$P$3:$Z$946,MATCH(Graphs!$CK234,Data!$A$3:$A$946,0),MATCH(Graphs!CS$4,Data!$P$2:$Z$2,0)))</f>
        <v>170.15</v>
      </c>
      <c r="CT234" s="38">
        <f>IF(INDEX(Data!$P$3:$Z$946,MATCH(Graphs!$CK234,Data!$A$3:$A$946,0),MATCH(Graphs!CT$4,Data!$P$2:$Z$2,0))="n.q.",NA(),INDEX(Data!$P$3:$Z$946,MATCH(Graphs!$CK234,Data!$A$3:$A$946,0),MATCH(Graphs!CT$4,Data!$P$2:$Z$2,0)))</f>
        <v>152.14446952595938</v>
      </c>
      <c r="CU234" s="38" t="e">
        <f>IF(INDEX(Data!$P$3:$Z$946,MATCH(Graphs!$CK234,Data!$A$3:$A$946,0),MATCH(Graphs!CU$4,Data!$P$2:$Z$2,0))="n.q.",NA(),INDEX(Data!$P$3:$Z$946,MATCH(Graphs!$CK234,Data!$A$3:$A$946,0),MATCH(Graphs!CU$4,Data!$P$2:$Z$2,0)))</f>
        <v>#N/A</v>
      </c>
      <c r="CV234" s="38" t="e">
        <f>IF(INDEX(Data!$P$3:$Z$946,MATCH(Graphs!$CK234,Data!$A$3:$A$946,0),MATCH(Graphs!CV$4,Data!$P$2:$Z$2,0))="n.q.",NA(),INDEX(Data!$P$3:$Z$946,MATCH(Graphs!$CK234,Data!$A$3:$A$946,0),MATCH(Graphs!CV$4,Data!$P$2:$Z$2,0)))</f>
        <v>#N/A</v>
      </c>
    </row>
    <row r="235" spans="89:100" ht="14.25" customHeight="1" x14ac:dyDescent="0.35">
      <c r="CK235" s="37">
        <f>Data!A227</f>
        <v>43803</v>
      </c>
      <c r="CL235" s="38">
        <f>IF(INDEX(Data!$B$3:$L$946,MATCH(Graphs!$CK235,Data!$A$3:$A$946,0),MATCH(Graphs!CL$4,Data!$B$2:$L$2,0))="n.q.",NA(),INDEX(Data!$B$3:$L$946,MATCH(Graphs!$CK235,Data!$A$3:$A$946,0),MATCH(Graphs!CL$4,Data!$B$2:$L$2,0)))</f>
        <v>208.95</v>
      </c>
      <c r="CM235" s="38">
        <f>IF(INDEX(Data!$B$3:$L$946,MATCH(Graphs!$CK235,Data!$A$3:$A$946,0),MATCH(Graphs!CM$4,Data!$B$2:$L$2,0))="n.q.",NA(),INDEX(Data!$B$3:$L$946,MATCH(Graphs!$CK235,Data!$A$3:$A$946,0),MATCH(Graphs!CM$4,Data!$B$2:$L$2,0)))</f>
        <v>218.44</v>
      </c>
      <c r="CN235" s="38">
        <f>IF(INDEX(Data!$B$3:$L$946,MATCH(Graphs!$CK235,Data!$A$3:$A$946,0),MATCH(Graphs!CN$4,Data!$B$2:$L$2,0))="n.q.",NA(),INDEX(Data!$B$3:$L$946,MATCH(Graphs!$CK235,Data!$A$3:$A$946,0),MATCH(Graphs!CN$4,Data!$B$2:$L$2,0)))</f>
        <v>202</v>
      </c>
      <c r="CO235" s="38" t="e">
        <f>IF(INDEX(Data!$B$3:$L$946,MATCH(Graphs!$CK235,Data!$A$3:$A$946,0),MATCH(Graphs!CO$4,Data!$B$2:$L$2,0))="n.q.",NA(),INDEX(Data!$B$3:$L$946,MATCH(Graphs!$CK235,Data!$A$3:$A$946,0),MATCH(Graphs!CO$4,Data!$B$2:$L$2,0)))</f>
        <v>#N/A</v>
      </c>
      <c r="CP235" s="38" t="e">
        <f>IF(INDEX(Data!$B$3:$L$946,MATCH(Graphs!$CK235,Data!$A$3:$A$946,0),MATCH(Graphs!CP$4,Data!$B$2:$L$2,0))="n.q.",NA(),INDEX(Data!$B$3:$L$946,MATCH(Graphs!$CK235,Data!$A$3:$A$946,0),MATCH(Graphs!CP$4,Data!$B$2:$L$2,0)))</f>
        <v>#N/A</v>
      </c>
      <c r="CR235" s="38">
        <f>IF(INDEX(Data!$P$3:$Z$946,MATCH(Graphs!$CK235,Data!$A$3:$A$946,0),MATCH(Graphs!CR$4,Data!$P$2:$Z$2,0))="n.q.",NA(),INDEX(Data!$P$3:$Z$946,MATCH(Graphs!$CK235,Data!$A$3:$A$946,0),MATCH(Graphs!CR$4,Data!$P$2:$Z$2,0)))</f>
        <v>153.65941702012452</v>
      </c>
      <c r="CS235" s="38">
        <f>IF(INDEX(Data!$P$3:$Z$946,MATCH(Graphs!$CK235,Data!$A$3:$A$946,0),MATCH(Graphs!CS$4,Data!$P$2:$Z$2,0))="n.q.",NA(),INDEX(Data!$P$3:$Z$946,MATCH(Graphs!$CK235,Data!$A$3:$A$946,0),MATCH(Graphs!CS$4,Data!$P$2:$Z$2,0)))</f>
        <v>169.65</v>
      </c>
      <c r="CT235" s="38">
        <f>IF(INDEX(Data!$P$3:$Z$946,MATCH(Graphs!$CK235,Data!$A$3:$A$946,0),MATCH(Graphs!CT$4,Data!$P$2:$Z$2,0))="n.q.",NA(),INDEX(Data!$P$3:$Z$946,MATCH(Graphs!$CK235,Data!$A$3:$A$946,0),MATCH(Graphs!CT$4,Data!$P$2:$Z$2,0)))</f>
        <v>152.51331107300783</v>
      </c>
      <c r="CU235" s="38" t="e">
        <f>IF(INDEX(Data!$P$3:$Z$946,MATCH(Graphs!$CK235,Data!$A$3:$A$946,0),MATCH(Graphs!CU$4,Data!$P$2:$Z$2,0))="n.q.",NA(),INDEX(Data!$P$3:$Z$946,MATCH(Graphs!$CK235,Data!$A$3:$A$946,0),MATCH(Graphs!CU$4,Data!$P$2:$Z$2,0)))</f>
        <v>#N/A</v>
      </c>
      <c r="CV235" s="38" t="e">
        <f>IF(INDEX(Data!$P$3:$Z$946,MATCH(Graphs!$CK235,Data!$A$3:$A$946,0),MATCH(Graphs!CV$4,Data!$P$2:$Z$2,0))="n.q.",NA(),INDEX(Data!$P$3:$Z$946,MATCH(Graphs!$CK235,Data!$A$3:$A$946,0),MATCH(Graphs!CV$4,Data!$P$2:$Z$2,0)))</f>
        <v>#N/A</v>
      </c>
    </row>
    <row r="236" spans="89:100" ht="14.25" customHeight="1" x14ac:dyDescent="0.35">
      <c r="CK236" s="37">
        <f>Data!A228</f>
        <v>43796</v>
      </c>
      <c r="CL236" s="38">
        <f>IF(INDEX(Data!$B$3:$L$946,MATCH(Graphs!$CK236,Data!$A$3:$A$946,0),MATCH(Graphs!CL$4,Data!$B$2:$L$2,0))="n.q.",NA(),INDEX(Data!$B$3:$L$946,MATCH(Graphs!$CK236,Data!$A$3:$A$946,0),MATCH(Graphs!CL$4,Data!$B$2:$L$2,0)))</f>
        <v>205.17</v>
      </c>
      <c r="CM236" s="38">
        <f>IF(INDEX(Data!$B$3:$L$946,MATCH(Graphs!$CK236,Data!$A$3:$A$946,0),MATCH(Graphs!CM$4,Data!$B$2:$L$2,0))="n.q.",NA(),INDEX(Data!$B$3:$L$946,MATCH(Graphs!$CK236,Data!$A$3:$A$946,0),MATCH(Graphs!CM$4,Data!$B$2:$L$2,0)))</f>
        <v>218.53</v>
      </c>
      <c r="CN236" s="38">
        <f>IF(INDEX(Data!$B$3:$L$946,MATCH(Graphs!$CK236,Data!$A$3:$A$946,0),MATCH(Graphs!CN$4,Data!$B$2:$L$2,0))="n.q.",NA(),INDEX(Data!$B$3:$L$946,MATCH(Graphs!$CK236,Data!$A$3:$A$946,0),MATCH(Graphs!CN$4,Data!$B$2:$L$2,0)))</f>
        <v>200</v>
      </c>
      <c r="CO236" s="38" t="e">
        <f>IF(INDEX(Data!$B$3:$L$946,MATCH(Graphs!$CK236,Data!$A$3:$A$946,0),MATCH(Graphs!CO$4,Data!$B$2:$L$2,0))="n.q.",NA(),INDEX(Data!$B$3:$L$946,MATCH(Graphs!$CK236,Data!$A$3:$A$946,0),MATCH(Graphs!CO$4,Data!$B$2:$L$2,0)))</f>
        <v>#N/A</v>
      </c>
      <c r="CP236" s="38" t="e">
        <f>IF(INDEX(Data!$B$3:$L$946,MATCH(Graphs!$CK236,Data!$A$3:$A$946,0),MATCH(Graphs!CP$4,Data!$B$2:$L$2,0))="n.q.",NA(),INDEX(Data!$B$3:$L$946,MATCH(Graphs!$CK236,Data!$A$3:$A$946,0),MATCH(Graphs!CP$4,Data!$B$2:$L$2,0)))</f>
        <v>#N/A</v>
      </c>
      <c r="CR236" s="38">
        <f>IF(INDEX(Data!$P$3:$Z$946,MATCH(Graphs!$CK236,Data!$A$3:$A$946,0),MATCH(Graphs!CR$4,Data!$P$2:$Z$2,0))="n.q.",NA(),INDEX(Data!$P$3:$Z$946,MATCH(Graphs!$CK236,Data!$A$3:$A$946,0),MATCH(Graphs!CR$4,Data!$P$2:$Z$2,0)))</f>
        <v>152.96575529112545</v>
      </c>
      <c r="CS236" s="38">
        <f>IF(INDEX(Data!$P$3:$Z$946,MATCH(Graphs!$CK236,Data!$A$3:$A$946,0),MATCH(Graphs!CS$4,Data!$P$2:$Z$2,0))="n.q.",NA(),INDEX(Data!$P$3:$Z$946,MATCH(Graphs!$CK236,Data!$A$3:$A$946,0),MATCH(Graphs!CS$4,Data!$P$2:$Z$2,0)))</f>
        <v>168.97</v>
      </c>
      <c r="CT236" s="38">
        <f>IF(INDEX(Data!$P$3:$Z$946,MATCH(Graphs!$CK236,Data!$A$3:$A$946,0),MATCH(Graphs!CT$4,Data!$P$2:$Z$2,0))="n.q.",NA(),INDEX(Data!$P$3:$Z$946,MATCH(Graphs!$CK236,Data!$A$3:$A$946,0),MATCH(Graphs!CT$4,Data!$P$2:$Z$2,0)))</f>
        <v>152.60241620492326</v>
      </c>
      <c r="CU236" s="38" t="e">
        <f>IF(INDEX(Data!$P$3:$Z$946,MATCH(Graphs!$CK236,Data!$A$3:$A$946,0),MATCH(Graphs!CU$4,Data!$P$2:$Z$2,0))="n.q.",NA(),INDEX(Data!$P$3:$Z$946,MATCH(Graphs!$CK236,Data!$A$3:$A$946,0),MATCH(Graphs!CU$4,Data!$P$2:$Z$2,0)))</f>
        <v>#N/A</v>
      </c>
      <c r="CV236" s="38" t="e">
        <f>IF(INDEX(Data!$P$3:$Z$946,MATCH(Graphs!$CK236,Data!$A$3:$A$946,0),MATCH(Graphs!CV$4,Data!$P$2:$Z$2,0))="n.q.",NA(),INDEX(Data!$P$3:$Z$946,MATCH(Graphs!$CK236,Data!$A$3:$A$946,0),MATCH(Graphs!CV$4,Data!$P$2:$Z$2,0)))</f>
        <v>#N/A</v>
      </c>
    </row>
    <row r="237" spans="89:100" ht="14.25" customHeight="1" x14ac:dyDescent="0.35">
      <c r="CK237" s="37" t="e">
        <f>Data!#REF!</f>
        <v>#REF!</v>
      </c>
      <c r="CL237" s="38" t="e">
        <f>IF(INDEX(Data!$B$3:$L$946,MATCH(Graphs!$CK237,Data!$A$3:$A$946,0),MATCH(Graphs!CL$4,Data!$B$2:$L$2,0))="n.q.",NA(),INDEX(Data!$B$3:$L$946,MATCH(Graphs!$CK237,Data!$A$3:$A$946,0),MATCH(Graphs!CL$4,Data!$B$2:$L$2,0)))</f>
        <v>#REF!</v>
      </c>
      <c r="CM237" s="38" t="e">
        <f>IF(INDEX(Data!$B$3:$L$946,MATCH(Graphs!$CK237,Data!$A$3:$A$946,0),MATCH(Graphs!CM$4,Data!$B$2:$L$2,0))="n.q.",NA(),INDEX(Data!$B$3:$L$946,MATCH(Graphs!$CK237,Data!$A$3:$A$946,0),MATCH(Graphs!CM$4,Data!$B$2:$L$2,0)))</f>
        <v>#REF!</v>
      </c>
      <c r="CN237" s="38" t="e">
        <f>IF(INDEX(Data!$B$3:$L$946,MATCH(Graphs!$CK237,Data!$A$3:$A$946,0),MATCH(Graphs!CN$4,Data!$B$2:$L$2,0))="n.q.",NA(),INDEX(Data!$B$3:$L$946,MATCH(Graphs!$CK237,Data!$A$3:$A$946,0),MATCH(Graphs!CN$4,Data!$B$2:$L$2,0)))</f>
        <v>#REF!</v>
      </c>
      <c r="CO237" s="38" t="e">
        <f>IF(INDEX(Data!$B$3:$L$946,MATCH(Graphs!$CK237,Data!$A$3:$A$946,0),MATCH(Graphs!CO$4,Data!$B$2:$L$2,0))="n.q.",NA(),INDEX(Data!$B$3:$L$946,MATCH(Graphs!$CK237,Data!$A$3:$A$946,0),MATCH(Graphs!CO$4,Data!$B$2:$L$2,0)))</f>
        <v>#REF!</v>
      </c>
      <c r="CP237" s="38" t="e">
        <f>IF(INDEX(Data!$B$3:$L$946,MATCH(Graphs!$CK237,Data!$A$3:$A$946,0),MATCH(Graphs!CP$4,Data!$B$2:$L$2,0))="n.q.",NA(),INDEX(Data!$B$3:$L$946,MATCH(Graphs!$CK237,Data!$A$3:$A$946,0),MATCH(Graphs!CP$4,Data!$B$2:$L$2,0)))</f>
        <v>#REF!</v>
      </c>
      <c r="CR237" s="38" t="e">
        <f>IF(INDEX(Data!$P$3:$Z$946,MATCH(Graphs!$CK237,Data!$A$3:$A$946,0),MATCH(Graphs!CR$4,Data!$P$2:$Z$2,0))="n.q.",NA(),INDEX(Data!$P$3:$Z$946,MATCH(Graphs!$CK237,Data!$A$3:$A$946,0),MATCH(Graphs!CR$4,Data!$P$2:$Z$2,0)))</f>
        <v>#REF!</v>
      </c>
      <c r="CS237" s="38" t="e">
        <f>IF(INDEX(Data!$P$3:$Z$946,MATCH(Graphs!$CK237,Data!$A$3:$A$946,0),MATCH(Graphs!CS$4,Data!$P$2:$Z$2,0))="n.q.",NA(),INDEX(Data!$P$3:$Z$946,MATCH(Graphs!$CK237,Data!$A$3:$A$946,0),MATCH(Graphs!CS$4,Data!$P$2:$Z$2,0)))</f>
        <v>#REF!</v>
      </c>
      <c r="CT237" s="38" t="e">
        <f>IF(INDEX(Data!$P$3:$Z$946,MATCH(Graphs!$CK237,Data!$A$3:$A$946,0),MATCH(Graphs!CT$4,Data!$P$2:$Z$2,0))="n.q.",NA(),INDEX(Data!$P$3:$Z$946,MATCH(Graphs!$CK237,Data!$A$3:$A$946,0),MATCH(Graphs!CT$4,Data!$P$2:$Z$2,0)))</f>
        <v>#REF!</v>
      </c>
      <c r="CU237" s="38" t="e">
        <f>IF(INDEX(Data!$P$3:$Z$946,MATCH(Graphs!$CK237,Data!$A$3:$A$946,0),MATCH(Graphs!CU$4,Data!$P$2:$Z$2,0))="n.q.",NA(),INDEX(Data!$P$3:$Z$946,MATCH(Graphs!$CK237,Data!$A$3:$A$946,0),MATCH(Graphs!CU$4,Data!$P$2:$Z$2,0)))</f>
        <v>#REF!</v>
      </c>
      <c r="CV237" s="38" t="e">
        <f>IF(INDEX(Data!$P$3:$Z$946,MATCH(Graphs!$CK237,Data!$A$3:$A$946,0),MATCH(Graphs!CV$4,Data!$P$2:$Z$2,0))="n.q.",NA(),INDEX(Data!$P$3:$Z$946,MATCH(Graphs!$CK237,Data!$A$3:$A$946,0),MATCH(Graphs!CV$4,Data!$P$2:$Z$2,0)))</f>
        <v>#REF!</v>
      </c>
    </row>
    <row r="238" spans="89:100" ht="14.25" customHeight="1" x14ac:dyDescent="0.35">
      <c r="CK238" s="37" t="e">
        <f>Data!#REF!</f>
        <v>#REF!</v>
      </c>
      <c r="CL238" s="38" t="e">
        <f>IF(INDEX(Data!$B$3:$L$946,MATCH(Graphs!$CK238,Data!$A$3:$A$946,0),MATCH(Graphs!CL$4,Data!$B$2:$L$2,0))="n.q.",NA(),INDEX(Data!$B$3:$L$946,MATCH(Graphs!$CK238,Data!$A$3:$A$946,0),MATCH(Graphs!CL$4,Data!$B$2:$L$2,0)))</f>
        <v>#REF!</v>
      </c>
      <c r="CM238" s="38" t="e">
        <f>IF(INDEX(Data!$B$3:$L$946,MATCH(Graphs!$CK238,Data!$A$3:$A$946,0),MATCH(Graphs!CM$4,Data!$B$2:$L$2,0))="n.q.",NA(),INDEX(Data!$B$3:$L$946,MATCH(Graphs!$CK238,Data!$A$3:$A$946,0),MATCH(Graphs!CM$4,Data!$B$2:$L$2,0)))</f>
        <v>#REF!</v>
      </c>
      <c r="CN238" s="38" t="e">
        <f>IF(INDEX(Data!$B$3:$L$946,MATCH(Graphs!$CK238,Data!$A$3:$A$946,0),MATCH(Graphs!CN$4,Data!$B$2:$L$2,0))="n.q.",NA(),INDEX(Data!$B$3:$L$946,MATCH(Graphs!$CK238,Data!$A$3:$A$946,0),MATCH(Graphs!CN$4,Data!$B$2:$L$2,0)))</f>
        <v>#REF!</v>
      </c>
      <c r="CO238" s="38" t="e">
        <f>IF(INDEX(Data!$B$3:$L$946,MATCH(Graphs!$CK238,Data!$A$3:$A$946,0),MATCH(Graphs!CO$4,Data!$B$2:$L$2,0))="n.q.",NA(),INDEX(Data!$B$3:$L$946,MATCH(Graphs!$CK238,Data!$A$3:$A$946,0),MATCH(Graphs!CO$4,Data!$B$2:$L$2,0)))</f>
        <v>#REF!</v>
      </c>
      <c r="CP238" s="38" t="e">
        <f>IF(INDEX(Data!$B$3:$L$946,MATCH(Graphs!$CK238,Data!$A$3:$A$946,0),MATCH(Graphs!CP$4,Data!$B$2:$L$2,0))="n.q.",NA(),INDEX(Data!$B$3:$L$946,MATCH(Graphs!$CK238,Data!$A$3:$A$946,0),MATCH(Graphs!CP$4,Data!$B$2:$L$2,0)))</f>
        <v>#REF!</v>
      </c>
      <c r="CR238" s="38" t="e">
        <f>IF(INDEX(Data!$P$3:$Z$946,MATCH(Graphs!$CK238,Data!$A$3:$A$946,0),MATCH(Graphs!CR$4,Data!$P$2:$Z$2,0))="n.q.",NA(),INDEX(Data!$P$3:$Z$946,MATCH(Graphs!$CK238,Data!$A$3:$A$946,0),MATCH(Graphs!CR$4,Data!$P$2:$Z$2,0)))</f>
        <v>#REF!</v>
      </c>
      <c r="CS238" s="38" t="e">
        <f>IF(INDEX(Data!$P$3:$Z$946,MATCH(Graphs!$CK238,Data!$A$3:$A$946,0),MATCH(Graphs!CS$4,Data!$P$2:$Z$2,0))="n.q.",NA(),INDEX(Data!$P$3:$Z$946,MATCH(Graphs!$CK238,Data!$A$3:$A$946,0),MATCH(Graphs!CS$4,Data!$P$2:$Z$2,0)))</f>
        <v>#REF!</v>
      </c>
      <c r="CT238" s="38" t="e">
        <f>IF(INDEX(Data!$P$3:$Z$946,MATCH(Graphs!$CK238,Data!$A$3:$A$946,0),MATCH(Graphs!CT$4,Data!$P$2:$Z$2,0))="n.q.",NA(),INDEX(Data!$P$3:$Z$946,MATCH(Graphs!$CK238,Data!$A$3:$A$946,0),MATCH(Graphs!CT$4,Data!$P$2:$Z$2,0)))</f>
        <v>#REF!</v>
      </c>
      <c r="CU238" s="38" t="e">
        <f>IF(INDEX(Data!$P$3:$Z$946,MATCH(Graphs!$CK238,Data!$A$3:$A$946,0),MATCH(Graphs!CU$4,Data!$P$2:$Z$2,0))="n.q.",NA(),INDEX(Data!$P$3:$Z$946,MATCH(Graphs!$CK238,Data!$A$3:$A$946,0),MATCH(Graphs!CU$4,Data!$P$2:$Z$2,0)))</f>
        <v>#REF!</v>
      </c>
      <c r="CV238" s="38" t="e">
        <f>IF(INDEX(Data!$P$3:$Z$946,MATCH(Graphs!$CK238,Data!$A$3:$A$946,0),MATCH(Graphs!CV$4,Data!$P$2:$Z$2,0))="n.q.",NA(),INDEX(Data!$P$3:$Z$946,MATCH(Graphs!$CK238,Data!$A$3:$A$946,0),MATCH(Graphs!CV$4,Data!$P$2:$Z$2,0)))</f>
        <v>#REF!</v>
      </c>
    </row>
    <row r="239" spans="89:100" ht="14.25" customHeight="1" x14ac:dyDescent="0.35">
      <c r="CK239" s="37" t="e">
        <f>Data!#REF!</f>
        <v>#REF!</v>
      </c>
      <c r="CL239" s="38" t="e">
        <f>IF(INDEX(Data!$B$3:$L$946,MATCH(Graphs!$CK239,Data!$A$3:$A$946,0),MATCH(Graphs!CL$4,Data!$B$2:$L$2,0))="n.q.",NA(),INDEX(Data!$B$3:$L$946,MATCH(Graphs!$CK239,Data!$A$3:$A$946,0),MATCH(Graphs!CL$4,Data!$B$2:$L$2,0)))</f>
        <v>#REF!</v>
      </c>
      <c r="CM239" s="38" t="e">
        <f>IF(INDEX(Data!$B$3:$L$946,MATCH(Graphs!$CK239,Data!$A$3:$A$946,0),MATCH(Graphs!CM$4,Data!$B$2:$L$2,0))="n.q.",NA(),INDEX(Data!$B$3:$L$946,MATCH(Graphs!$CK239,Data!$A$3:$A$946,0),MATCH(Graphs!CM$4,Data!$B$2:$L$2,0)))</f>
        <v>#REF!</v>
      </c>
      <c r="CN239" s="38" t="e">
        <f>IF(INDEX(Data!$B$3:$L$946,MATCH(Graphs!$CK239,Data!$A$3:$A$946,0),MATCH(Graphs!CN$4,Data!$B$2:$L$2,0))="n.q.",NA(),INDEX(Data!$B$3:$L$946,MATCH(Graphs!$CK239,Data!$A$3:$A$946,0),MATCH(Graphs!CN$4,Data!$B$2:$L$2,0)))</f>
        <v>#REF!</v>
      </c>
      <c r="CO239" s="38" t="e">
        <f>IF(INDEX(Data!$B$3:$L$946,MATCH(Graphs!$CK239,Data!$A$3:$A$946,0),MATCH(Graphs!CO$4,Data!$B$2:$L$2,0))="n.q.",NA(),INDEX(Data!$B$3:$L$946,MATCH(Graphs!$CK239,Data!$A$3:$A$946,0),MATCH(Graphs!CO$4,Data!$B$2:$L$2,0)))</f>
        <v>#REF!</v>
      </c>
      <c r="CP239" s="38" t="e">
        <f>IF(INDEX(Data!$B$3:$L$946,MATCH(Graphs!$CK239,Data!$A$3:$A$946,0),MATCH(Graphs!CP$4,Data!$B$2:$L$2,0))="n.q.",NA(),INDEX(Data!$B$3:$L$946,MATCH(Graphs!$CK239,Data!$A$3:$A$946,0),MATCH(Graphs!CP$4,Data!$B$2:$L$2,0)))</f>
        <v>#REF!</v>
      </c>
      <c r="CR239" s="38" t="e">
        <f>IF(INDEX(Data!$P$3:$Z$946,MATCH(Graphs!$CK239,Data!$A$3:$A$946,0),MATCH(Graphs!CR$4,Data!$P$2:$Z$2,0))="n.q.",NA(),INDEX(Data!$P$3:$Z$946,MATCH(Graphs!$CK239,Data!$A$3:$A$946,0),MATCH(Graphs!CR$4,Data!$P$2:$Z$2,0)))</f>
        <v>#REF!</v>
      </c>
      <c r="CS239" s="38" t="e">
        <f>IF(INDEX(Data!$P$3:$Z$946,MATCH(Graphs!$CK239,Data!$A$3:$A$946,0),MATCH(Graphs!CS$4,Data!$P$2:$Z$2,0))="n.q.",NA(),INDEX(Data!$P$3:$Z$946,MATCH(Graphs!$CK239,Data!$A$3:$A$946,0),MATCH(Graphs!CS$4,Data!$P$2:$Z$2,0)))</f>
        <v>#REF!</v>
      </c>
      <c r="CT239" s="38" t="e">
        <f>IF(INDEX(Data!$P$3:$Z$946,MATCH(Graphs!$CK239,Data!$A$3:$A$946,0),MATCH(Graphs!CT$4,Data!$P$2:$Z$2,0))="n.q.",NA(),INDEX(Data!$P$3:$Z$946,MATCH(Graphs!$CK239,Data!$A$3:$A$946,0),MATCH(Graphs!CT$4,Data!$P$2:$Z$2,0)))</f>
        <v>#REF!</v>
      </c>
      <c r="CU239" s="38" t="e">
        <f>IF(INDEX(Data!$P$3:$Z$946,MATCH(Graphs!$CK239,Data!$A$3:$A$946,0),MATCH(Graphs!CU$4,Data!$P$2:$Z$2,0))="n.q.",NA(),INDEX(Data!$P$3:$Z$946,MATCH(Graphs!$CK239,Data!$A$3:$A$946,0),MATCH(Graphs!CU$4,Data!$P$2:$Z$2,0)))</f>
        <v>#REF!</v>
      </c>
      <c r="CV239" s="38" t="e">
        <f>IF(INDEX(Data!$P$3:$Z$946,MATCH(Graphs!$CK239,Data!$A$3:$A$946,0),MATCH(Graphs!CV$4,Data!$P$2:$Z$2,0))="n.q.",NA(),INDEX(Data!$P$3:$Z$946,MATCH(Graphs!$CK239,Data!$A$3:$A$946,0),MATCH(Graphs!CV$4,Data!$P$2:$Z$2,0)))</f>
        <v>#REF!</v>
      </c>
    </row>
    <row r="240" spans="89:100" ht="14.25" customHeight="1" x14ac:dyDescent="0.35">
      <c r="CK240" s="37" t="e">
        <f>Data!#REF!</f>
        <v>#REF!</v>
      </c>
      <c r="CL240" s="38" t="e">
        <f>IF(INDEX(Data!$B$3:$L$946,MATCH(Graphs!$CK240,Data!$A$3:$A$946,0),MATCH(Graphs!CL$4,Data!$B$2:$L$2,0))="n.q.",NA(),INDEX(Data!$B$3:$L$946,MATCH(Graphs!$CK240,Data!$A$3:$A$946,0),MATCH(Graphs!CL$4,Data!$B$2:$L$2,0)))</f>
        <v>#REF!</v>
      </c>
      <c r="CM240" s="38" t="e">
        <f>IF(INDEX(Data!$B$3:$L$946,MATCH(Graphs!$CK240,Data!$A$3:$A$946,0),MATCH(Graphs!CM$4,Data!$B$2:$L$2,0))="n.q.",NA(),INDEX(Data!$B$3:$L$946,MATCH(Graphs!$CK240,Data!$A$3:$A$946,0),MATCH(Graphs!CM$4,Data!$B$2:$L$2,0)))</f>
        <v>#REF!</v>
      </c>
      <c r="CN240" s="38" t="e">
        <f>IF(INDEX(Data!$B$3:$L$946,MATCH(Graphs!$CK240,Data!$A$3:$A$946,0),MATCH(Graphs!CN$4,Data!$B$2:$L$2,0))="n.q.",NA(),INDEX(Data!$B$3:$L$946,MATCH(Graphs!$CK240,Data!$A$3:$A$946,0),MATCH(Graphs!CN$4,Data!$B$2:$L$2,0)))</f>
        <v>#REF!</v>
      </c>
      <c r="CO240" s="38" t="e">
        <f>IF(INDEX(Data!$B$3:$L$946,MATCH(Graphs!$CK240,Data!$A$3:$A$946,0),MATCH(Graphs!CO$4,Data!$B$2:$L$2,0))="n.q.",NA(),INDEX(Data!$B$3:$L$946,MATCH(Graphs!$CK240,Data!$A$3:$A$946,0),MATCH(Graphs!CO$4,Data!$B$2:$L$2,0)))</f>
        <v>#REF!</v>
      </c>
      <c r="CP240" s="38" t="e">
        <f>IF(INDEX(Data!$B$3:$L$946,MATCH(Graphs!$CK240,Data!$A$3:$A$946,0),MATCH(Graphs!CP$4,Data!$B$2:$L$2,0))="n.q.",NA(),INDEX(Data!$B$3:$L$946,MATCH(Graphs!$CK240,Data!$A$3:$A$946,0),MATCH(Graphs!CP$4,Data!$B$2:$L$2,0)))</f>
        <v>#REF!</v>
      </c>
      <c r="CR240" s="38" t="e">
        <f>IF(INDEX(Data!$P$3:$Z$946,MATCH(Graphs!$CK240,Data!$A$3:$A$946,0),MATCH(Graphs!CR$4,Data!$P$2:$Z$2,0))="n.q.",NA(),INDEX(Data!$P$3:$Z$946,MATCH(Graphs!$CK240,Data!$A$3:$A$946,0),MATCH(Graphs!CR$4,Data!$P$2:$Z$2,0)))</f>
        <v>#REF!</v>
      </c>
      <c r="CS240" s="38" t="e">
        <f>IF(INDEX(Data!$P$3:$Z$946,MATCH(Graphs!$CK240,Data!$A$3:$A$946,0),MATCH(Graphs!CS$4,Data!$P$2:$Z$2,0))="n.q.",NA(),INDEX(Data!$P$3:$Z$946,MATCH(Graphs!$CK240,Data!$A$3:$A$946,0),MATCH(Graphs!CS$4,Data!$P$2:$Z$2,0)))</f>
        <v>#REF!</v>
      </c>
      <c r="CT240" s="38" t="e">
        <f>IF(INDEX(Data!$P$3:$Z$946,MATCH(Graphs!$CK240,Data!$A$3:$A$946,0),MATCH(Graphs!CT$4,Data!$P$2:$Z$2,0))="n.q.",NA(),INDEX(Data!$P$3:$Z$946,MATCH(Graphs!$CK240,Data!$A$3:$A$946,0),MATCH(Graphs!CT$4,Data!$P$2:$Z$2,0)))</f>
        <v>#REF!</v>
      </c>
      <c r="CU240" s="38" t="e">
        <f>IF(INDEX(Data!$P$3:$Z$946,MATCH(Graphs!$CK240,Data!$A$3:$A$946,0),MATCH(Graphs!CU$4,Data!$P$2:$Z$2,0))="n.q.",NA(),INDEX(Data!$P$3:$Z$946,MATCH(Graphs!$CK240,Data!$A$3:$A$946,0),MATCH(Graphs!CU$4,Data!$P$2:$Z$2,0)))</f>
        <v>#REF!</v>
      </c>
      <c r="CV240" s="38" t="e">
        <f>IF(INDEX(Data!$P$3:$Z$946,MATCH(Graphs!$CK240,Data!$A$3:$A$946,0),MATCH(Graphs!CV$4,Data!$P$2:$Z$2,0))="n.q.",NA(),INDEX(Data!$P$3:$Z$946,MATCH(Graphs!$CK240,Data!$A$3:$A$946,0),MATCH(Graphs!CV$4,Data!$P$2:$Z$2,0)))</f>
        <v>#REF!</v>
      </c>
    </row>
    <row r="241" spans="89:100" ht="14.25" customHeight="1" x14ac:dyDescent="0.35">
      <c r="CK241" s="37" t="e">
        <f>Data!#REF!</f>
        <v>#REF!</v>
      </c>
      <c r="CL241" s="38" t="e">
        <f>IF(INDEX(Data!$B$3:$L$946,MATCH(Graphs!$CK241,Data!$A$3:$A$946,0),MATCH(Graphs!CL$4,Data!$B$2:$L$2,0))="n.q.",NA(),INDEX(Data!$B$3:$L$946,MATCH(Graphs!$CK241,Data!$A$3:$A$946,0),MATCH(Graphs!CL$4,Data!$B$2:$L$2,0)))</f>
        <v>#REF!</v>
      </c>
      <c r="CM241" s="38" t="e">
        <f>IF(INDEX(Data!$B$3:$L$946,MATCH(Graphs!$CK241,Data!$A$3:$A$946,0),MATCH(Graphs!CM$4,Data!$B$2:$L$2,0))="n.q.",NA(),INDEX(Data!$B$3:$L$946,MATCH(Graphs!$CK241,Data!$A$3:$A$946,0),MATCH(Graphs!CM$4,Data!$B$2:$L$2,0)))</f>
        <v>#REF!</v>
      </c>
      <c r="CN241" s="38" t="e">
        <f>IF(INDEX(Data!$B$3:$L$946,MATCH(Graphs!$CK241,Data!$A$3:$A$946,0),MATCH(Graphs!CN$4,Data!$B$2:$L$2,0))="n.q.",NA(),INDEX(Data!$B$3:$L$946,MATCH(Graphs!$CK241,Data!$A$3:$A$946,0),MATCH(Graphs!CN$4,Data!$B$2:$L$2,0)))</f>
        <v>#REF!</v>
      </c>
      <c r="CO241" s="38" t="e">
        <f>IF(INDEX(Data!$B$3:$L$946,MATCH(Graphs!$CK241,Data!$A$3:$A$946,0),MATCH(Graphs!CO$4,Data!$B$2:$L$2,0))="n.q.",NA(),INDEX(Data!$B$3:$L$946,MATCH(Graphs!$CK241,Data!$A$3:$A$946,0),MATCH(Graphs!CO$4,Data!$B$2:$L$2,0)))</f>
        <v>#REF!</v>
      </c>
      <c r="CP241" s="38" t="e">
        <f>IF(INDEX(Data!$B$3:$L$946,MATCH(Graphs!$CK241,Data!$A$3:$A$946,0),MATCH(Graphs!CP$4,Data!$B$2:$L$2,0))="n.q.",NA(),INDEX(Data!$B$3:$L$946,MATCH(Graphs!$CK241,Data!$A$3:$A$946,0),MATCH(Graphs!CP$4,Data!$B$2:$L$2,0)))</f>
        <v>#REF!</v>
      </c>
      <c r="CR241" s="38" t="e">
        <f>IF(INDEX(Data!$P$3:$Z$946,MATCH(Graphs!$CK241,Data!$A$3:$A$946,0),MATCH(Graphs!CR$4,Data!$P$2:$Z$2,0))="n.q.",NA(),INDEX(Data!$P$3:$Z$946,MATCH(Graphs!$CK241,Data!$A$3:$A$946,0),MATCH(Graphs!CR$4,Data!$P$2:$Z$2,0)))</f>
        <v>#REF!</v>
      </c>
      <c r="CS241" s="38" t="e">
        <f>IF(INDEX(Data!$P$3:$Z$946,MATCH(Graphs!$CK241,Data!$A$3:$A$946,0),MATCH(Graphs!CS$4,Data!$P$2:$Z$2,0))="n.q.",NA(),INDEX(Data!$P$3:$Z$946,MATCH(Graphs!$CK241,Data!$A$3:$A$946,0),MATCH(Graphs!CS$4,Data!$P$2:$Z$2,0)))</f>
        <v>#REF!</v>
      </c>
      <c r="CT241" s="38" t="e">
        <f>IF(INDEX(Data!$P$3:$Z$946,MATCH(Graphs!$CK241,Data!$A$3:$A$946,0),MATCH(Graphs!CT$4,Data!$P$2:$Z$2,0))="n.q.",NA(),INDEX(Data!$P$3:$Z$946,MATCH(Graphs!$CK241,Data!$A$3:$A$946,0),MATCH(Graphs!CT$4,Data!$P$2:$Z$2,0)))</f>
        <v>#REF!</v>
      </c>
      <c r="CU241" s="38" t="e">
        <f>IF(INDEX(Data!$P$3:$Z$946,MATCH(Graphs!$CK241,Data!$A$3:$A$946,0),MATCH(Graphs!CU$4,Data!$P$2:$Z$2,0))="n.q.",NA(),INDEX(Data!$P$3:$Z$946,MATCH(Graphs!$CK241,Data!$A$3:$A$946,0),MATCH(Graphs!CU$4,Data!$P$2:$Z$2,0)))</f>
        <v>#REF!</v>
      </c>
      <c r="CV241" s="38" t="e">
        <f>IF(INDEX(Data!$P$3:$Z$946,MATCH(Graphs!$CK241,Data!$A$3:$A$946,0),MATCH(Graphs!CV$4,Data!$P$2:$Z$2,0))="n.q.",NA(),INDEX(Data!$P$3:$Z$946,MATCH(Graphs!$CK241,Data!$A$3:$A$946,0),MATCH(Graphs!CV$4,Data!$P$2:$Z$2,0)))</f>
        <v>#REF!</v>
      </c>
    </row>
    <row r="242" spans="89:100" ht="14.25" customHeight="1" x14ac:dyDescent="0.35">
      <c r="CK242" s="37" t="e">
        <f>Data!#REF!</f>
        <v>#REF!</v>
      </c>
      <c r="CL242" s="38" t="e">
        <f>IF(INDEX(Data!$B$3:$L$946,MATCH(Graphs!$CK242,Data!$A$3:$A$946,0),MATCH(Graphs!CL$4,Data!$B$2:$L$2,0))="n.q.",NA(),INDEX(Data!$B$3:$L$946,MATCH(Graphs!$CK242,Data!$A$3:$A$946,0),MATCH(Graphs!CL$4,Data!$B$2:$L$2,0)))</f>
        <v>#REF!</v>
      </c>
      <c r="CM242" s="38" t="e">
        <f>IF(INDEX(Data!$B$3:$L$946,MATCH(Graphs!$CK242,Data!$A$3:$A$946,0),MATCH(Graphs!CM$4,Data!$B$2:$L$2,0))="n.q.",NA(),INDEX(Data!$B$3:$L$946,MATCH(Graphs!$CK242,Data!$A$3:$A$946,0),MATCH(Graphs!CM$4,Data!$B$2:$L$2,0)))</f>
        <v>#REF!</v>
      </c>
      <c r="CN242" s="38" t="e">
        <f>IF(INDEX(Data!$B$3:$L$946,MATCH(Graphs!$CK242,Data!$A$3:$A$946,0),MATCH(Graphs!CN$4,Data!$B$2:$L$2,0))="n.q.",NA(),INDEX(Data!$B$3:$L$946,MATCH(Graphs!$CK242,Data!$A$3:$A$946,0),MATCH(Graphs!CN$4,Data!$B$2:$L$2,0)))</f>
        <v>#REF!</v>
      </c>
      <c r="CO242" s="38" t="e">
        <f>IF(INDEX(Data!$B$3:$L$946,MATCH(Graphs!$CK242,Data!$A$3:$A$946,0),MATCH(Graphs!CO$4,Data!$B$2:$L$2,0))="n.q.",NA(),INDEX(Data!$B$3:$L$946,MATCH(Graphs!$CK242,Data!$A$3:$A$946,0),MATCH(Graphs!CO$4,Data!$B$2:$L$2,0)))</f>
        <v>#REF!</v>
      </c>
      <c r="CP242" s="38" t="e">
        <f>IF(INDEX(Data!$B$3:$L$946,MATCH(Graphs!$CK242,Data!$A$3:$A$946,0),MATCH(Graphs!CP$4,Data!$B$2:$L$2,0))="n.q.",NA(),INDEX(Data!$B$3:$L$946,MATCH(Graphs!$CK242,Data!$A$3:$A$946,0),MATCH(Graphs!CP$4,Data!$B$2:$L$2,0)))</f>
        <v>#REF!</v>
      </c>
      <c r="CR242" s="38" t="e">
        <f>IF(INDEX(Data!$P$3:$Z$946,MATCH(Graphs!$CK242,Data!$A$3:$A$946,0),MATCH(Graphs!CR$4,Data!$P$2:$Z$2,0))="n.q.",NA(),INDEX(Data!$P$3:$Z$946,MATCH(Graphs!$CK242,Data!$A$3:$A$946,0),MATCH(Graphs!CR$4,Data!$P$2:$Z$2,0)))</f>
        <v>#REF!</v>
      </c>
      <c r="CS242" s="38" t="e">
        <f>IF(INDEX(Data!$P$3:$Z$946,MATCH(Graphs!$CK242,Data!$A$3:$A$946,0),MATCH(Graphs!CS$4,Data!$P$2:$Z$2,0))="n.q.",NA(),INDEX(Data!$P$3:$Z$946,MATCH(Graphs!$CK242,Data!$A$3:$A$946,0),MATCH(Graphs!CS$4,Data!$P$2:$Z$2,0)))</f>
        <v>#REF!</v>
      </c>
      <c r="CT242" s="38" t="e">
        <f>IF(INDEX(Data!$P$3:$Z$946,MATCH(Graphs!$CK242,Data!$A$3:$A$946,0),MATCH(Graphs!CT$4,Data!$P$2:$Z$2,0))="n.q.",NA(),INDEX(Data!$P$3:$Z$946,MATCH(Graphs!$CK242,Data!$A$3:$A$946,0),MATCH(Graphs!CT$4,Data!$P$2:$Z$2,0)))</f>
        <v>#REF!</v>
      </c>
      <c r="CU242" s="38" t="e">
        <f>IF(INDEX(Data!$P$3:$Z$946,MATCH(Graphs!$CK242,Data!$A$3:$A$946,0),MATCH(Graphs!CU$4,Data!$P$2:$Z$2,0))="n.q.",NA(),INDEX(Data!$P$3:$Z$946,MATCH(Graphs!$CK242,Data!$A$3:$A$946,0),MATCH(Graphs!CU$4,Data!$P$2:$Z$2,0)))</f>
        <v>#REF!</v>
      </c>
      <c r="CV242" s="38" t="e">
        <f>IF(INDEX(Data!$P$3:$Z$946,MATCH(Graphs!$CK242,Data!$A$3:$A$946,0),MATCH(Graphs!CV$4,Data!$P$2:$Z$2,0))="n.q.",NA(),INDEX(Data!$P$3:$Z$946,MATCH(Graphs!$CK242,Data!$A$3:$A$946,0),MATCH(Graphs!CV$4,Data!$P$2:$Z$2,0)))</f>
        <v>#REF!</v>
      </c>
    </row>
    <row r="243" spans="89:100" ht="14.25" customHeight="1" x14ac:dyDescent="0.35">
      <c r="CK243" s="37" t="e">
        <f>Data!#REF!</f>
        <v>#REF!</v>
      </c>
      <c r="CL243" s="38" t="e">
        <f>IF(INDEX(Data!$B$3:$L$946,MATCH(Graphs!$CK243,Data!$A$3:$A$946,0),MATCH(Graphs!CL$4,Data!$B$2:$L$2,0))="n.q.",NA(),INDEX(Data!$B$3:$L$946,MATCH(Graphs!$CK243,Data!$A$3:$A$946,0),MATCH(Graphs!CL$4,Data!$B$2:$L$2,0)))</f>
        <v>#REF!</v>
      </c>
      <c r="CM243" s="38" t="e">
        <f>IF(INDEX(Data!$B$3:$L$946,MATCH(Graphs!$CK243,Data!$A$3:$A$946,0),MATCH(Graphs!CM$4,Data!$B$2:$L$2,0))="n.q.",NA(),INDEX(Data!$B$3:$L$946,MATCH(Graphs!$CK243,Data!$A$3:$A$946,0),MATCH(Graphs!CM$4,Data!$B$2:$L$2,0)))</f>
        <v>#REF!</v>
      </c>
      <c r="CN243" s="38" t="e">
        <f>IF(INDEX(Data!$B$3:$L$946,MATCH(Graphs!$CK243,Data!$A$3:$A$946,0),MATCH(Graphs!CN$4,Data!$B$2:$L$2,0))="n.q.",NA(),INDEX(Data!$B$3:$L$946,MATCH(Graphs!$CK243,Data!$A$3:$A$946,0),MATCH(Graphs!CN$4,Data!$B$2:$L$2,0)))</f>
        <v>#REF!</v>
      </c>
      <c r="CO243" s="38" t="e">
        <f>IF(INDEX(Data!$B$3:$L$946,MATCH(Graphs!$CK243,Data!$A$3:$A$946,0),MATCH(Graphs!CO$4,Data!$B$2:$L$2,0))="n.q.",NA(),INDEX(Data!$B$3:$L$946,MATCH(Graphs!$CK243,Data!$A$3:$A$946,0),MATCH(Graphs!CO$4,Data!$B$2:$L$2,0)))</f>
        <v>#REF!</v>
      </c>
      <c r="CP243" s="38" t="e">
        <f>IF(INDEX(Data!$B$3:$L$946,MATCH(Graphs!$CK243,Data!$A$3:$A$946,0),MATCH(Graphs!CP$4,Data!$B$2:$L$2,0))="n.q.",NA(),INDEX(Data!$B$3:$L$946,MATCH(Graphs!$CK243,Data!$A$3:$A$946,0),MATCH(Graphs!CP$4,Data!$B$2:$L$2,0)))</f>
        <v>#REF!</v>
      </c>
      <c r="CR243" s="38" t="e">
        <f>IF(INDEX(Data!$P$3:$Z$946,MATCH(Graphs!$CK243,Data!$A$3:$A$946,0),MATCH(Graphs!CR$4,Data!$P$2:$Z$2,0))="n.q.",NA(),INDEX(Data!$P$3:$Z$946,MATCH(Graphs!$CK243,Data!$A$3:$A$946,0),MATCH(Graphs!CR$4,Data!$P$2:$Z$2,0)))</f>
        <v>#REF!</v>
      </c>
      <c r="CS243" s="38" t="e">
        <f>IF(INDEX(Data!$P$3:$Z$946,MATCH(Graphs!$CK243,Data!$A$3:$A$946,0),MATCH(Graphs!CS$4,Data!$P$2:$Z$2,0))="n.q.",NA(),INDEX(Data!$P$3:$Z$946,MATCH(Graphs!$CK243,Data!$A$3:$A$946,0),MATCH(Graphs!CS$4,Data!$P$2:$Z$2,0)))</f>
        <v>#REF!</v>
      </c>
      <c r="CT243" s="38" t="e">
        <f>IF(INDEX(Data!$P$3:$Z$946,MATCH(Graphs!$CK243,Data!$A$3:$A$946,0),MATCH(Graphs!CT$4,Data!$P$2:$Z$2,0))="n.q.",NA(),INDEX(Data!$P$3:$Z$946,MATCH(Graphs!$CK243,Data!$A$3:$A$946,0),MATCH(Graphs!CT$4,Data!$P$2:$Z$2,0)))</f>
        <v>#REF!</v>
      </c>
      <c r="CU243" s="38" t="e">
        <f>IF(INDEX(Data!$P$3:$Z$946,MATCH(Graphs!$CK243,Data!$A$3:$A$946,0),MATCH(Graphs!CU$4,Data!$P$2:$Z$2,0))="n.q.",NA(),INDEX(Data!$P$3:$Z$946,MATCH(Graphs!$CK243,Data!$A$3:$A$946,0),MATCH(Graphs!CU$4,Data!$P$2:$Z$2,0)))</f>
        <v>#REF!</v>
      </c>
      <c r="CV243" s="38" t="e">
        <f>IF(INDEX(Data!$P$3:$Z$946,MATCH(Graphs!$CK243,Data!$A$3:$A$946,0),MATCH(Graphs!CV$4,Data!$P$2:$Z$2,0))="n.q.",NA(),INDEX(Data!$P$3:$Z$946,MATCH(Graphs!$CK243,Data!$A$3:$A$946,0),MATCH(Graphs!CV$4,Data!$P$2:$Z$2,0)))</f>
        <v>#REF!</v>
      </c>
    </row>
    <row r="244" spans="89:100" ht="14.25" customHeight="1" x14ac:dyDescent="0.35">
      <c r="CK244" s="37">
        <f>Data!A229</f>
        <v>43789</v>
      </c>
      <c r="CL244" s="38">
        <f>IF(INDEX(Data!$B$3:$L$946,MATCH(Graphs!$CK244,Data!$A$3:$A$946,0),MATCH(Graphs!CL$4,Data!$B$2:$L$2,0))="n.q.",NA(),INDEX(Data!$B$3:$L$946,MATCH(Graphs!$CK244,Data!$A$3:$A$946,0),MATCH(Graphs!CL$4,Data!$B$2:$L$2,0)))</f>
        <v>204.18</v>
      </c>
      <c r="CM244" s="38">
        <f>IF(INDEX(Data!$B$3:$L$946,MATCH(Graphs!$CK244,Data!$A$3:$A$946,0),MATCH(Graphs!CM$4,Data!$B$2:$L$2,0))="n.q.",NA(),INDEX(Data!$B$3:$L$946,MATCH(Graphs!$CK244,Data!$A$3:$A$946,0),MATCH(Graphs!CM$4,Data!$B$2:$L$2,0)))</f>
        <v>218.99</v>
      </c>
      <c r="CN244" s="38">
        <f>IF(INDEX(Data!$B$3:$L$946,MATCH(Graphs!$CK244,Data!$A$3:$A$946,0),MATCH(Graphs!CN$4,Data!$B$2:$L$2,0))="n.q.",NA(),INDEX(Data!$B$3:$L$946,MATCH(Graphs!$CK244,Data!$A$3:$A$946,0),MATCH(Graphs!CN$4,Data!$B$2:$L$2,0)))</f>
        <v>198</v>
      </c>
      <c r="CO244" s="38" t="e">
        <f>IF(INDEX(Data!$B$3:$L$946,MATCH(Graphs!$CK244,Data!$A$3:$A$946,0),MATCH(Graphs!CO$4,Data!$B$2:$L$2,0))="n.q.",NA(),INDEX(Data!$B$3:$L$946,MATCH(Graphs!$CK244,Data!$A$3:$A$946,0),MATCH(Graphs!CO$4,Data!$B$2:$L$2,0)))</f>
        <v>#N/A</v>
      </c>
      <c r="CP244" s="38" t="e">
        <f>IF(INDEX(Data!$B$3:$L$946,MATCH(Graphs!$CK244,Data!$A$3:$A$946,0),MATCH(Graphs!CP$4,Data!$B$2:$L$2,0))="n.q.",NA(),INDEX(Data!$B$3:$L$946,MATCH(Graphs!$CK244,Data!$A$3:$A$946,0),MATCH(Graphs!CP$4,Data!$B$2:$L$2,0)))</f>
        <v>#N/A</v>
      </c>
      <c r="CR244" s="38">
        <f>IF(INDEX(Data!$P$3:$Z$946,MATCH(Graphs!$CK244,Data!$A$3:$A$946,0),MATCH(Graphs!CR$4,Data!$P$2:$Z$2,0))="n.q.",NA(),INDEX(Data!$P$3:$Z$946,MATCH(Graphs!$CK244,Data!$A$3:$A$946,0),MATCH(Graphs!CR$4,Data!$P$2:$Z$2,0)))</f>
        <v>153.69382403472284</v>
      </c>
      <c r="CS244" s="38">
        <f>IF(INDEX(Data!$P$3:$Z$946,MATCH(Graphs!$CK244,Data!$A$3:$A$946,0),MATCH(Graphs!CS$4,Data!$P$2:$Z$2,0))="n.q.",NA(),INDEX(Data!$P$3:$Z$946,MATCH(Graphs!$CK244,Data!$A$3:$A$946,0),MATCH(Graphs!CS$4,Data!$P$2:$Z$2,0)))</f>
        <v>166.72</v>
      </c>
      <c r="CT244" s="38">
        <f>IF(INDEX(Data!$P$3:$Z$946,MATCH(Graphs!$CK244,Data!$A$3:$A$946,0),MATCH(Graphs!CT$4,Data!$P$2:$Z$2,0))="n.q.",NA(),INDEX(Data!$P$3:$Z$946,MATCH(Graphs!$CK244,Data!$A$3:$A$946,0),MATCH(Graphs!CT$4,Data!$P$2:$Z$2,0)))</f>
        <v>151.91246948186995</v>
      </c>
      <c r="CU244" s="38" t="e">
        <f>IF(INDEX(Data!$P$3:$Z$946,MATCH(Graphs!$CK244,Data!$A$3:$A$946,0),MATCH(Graphs!CU$4,Data!$P$2:$Z$2,0))="n.q.",NA(),INDEX(Data!$P$3:$Z$946,MATCH(Graphs!$CK244,Data!$A$3:$A$946,0),MATCH(Graphs!CU$4,Data!$P$2:$Z$2,0)))</f>
        <v>#N/A</v>
      </c>
      <c r="CV244" s="38" t="e">
        <f>IF(INDEX(Data!$P$3:$Z$946,MATCH(Graphs!$CK244,Data!$A$3:$A$946,0),MATCH(Graphs!CV$4,Data!$P$2:$Z$2,0))="n.q.",NA(),INDEX(Data!$P$3:$Z$946,MATCH(Graphs!$CK244,Data!$A$3:$A$946,0),MATCH(Graphs!CV$4,Data!$P$2:$Z$2,0)))</f>
        <v>#N/A</v>
      </c>
    </row>
    <row r="245" spans="89:100" ht="14.25" customHeight="1" x14ac:dyDescent="0.35">
      <c r="CK245" s="37">
        <f>Data!A230</f>
        <v>43782</v>
      </c>
      <c r="CL245" s="38">
        <f>IF(INDEX(Data!$B$3:$L$946,MATCH(Graphs!$CK245,Data!$A$3:$A$946,0),MATCH(Graphs!CL$4,Data!$B$2:$L$2,0))="n.q.",NA(),INDEX(Data!$B$3:$L$946,MATCH(Graphs!$CK245,Data!$A$3:$A$946,0),MATCH(Graphs!CL$4,Data!$B$2:$L$2,0)))</f>
        <v>199.85</v>
      </c>
      <c r="CM245" s="38">
        <f>IF(INDEX(Data!$B$3:$L$946,MATCH(Graphs!$CK245,Data!$A$3:$A$946,0),MATCH(Graphs!CM$4,Data!$B$2:$L$2,0))="n.q.",NA(),INDEX(Data!$B$3:$L$946,MATCH(Graphs!$CK245,Data!$A$3:$A$946,0),MATCH(Graphs!CM$4,Data!$B$2:$L$2,0)))</f>
        <v>218.17</v>
      </c>
      <c r="CN245" s="38">
        <f>IF(INDEX(Data!$B$3:$L$946,MATCH(Graphs!$CK245,Data!$A$3:$A$946,0),MATCH(Graphs!CN$4,Data!$B$2:$L$2,0))="n.q.",NA(),INDEX(Data!$B$3:$L$946,MATCH(Graphs!$CK245,Data!$A$3:$A$946,0),MATCH(Graphs!CN$4,Data!$B$2:$L$2,0)))</f>
        <v>197</v>
      </c>
      <c r="CO245" s="38" t="e">
        <f>IF(INDEX(Data!$B$3:$L$946,MATCH(Graphs!$CK245,Data!$A$3:$A$946,0),MATCH(Graphs!CO$4,Data!$B$2:$L$2,0))="n.q.",NA(),INDEX(Data!$B$3:$L$946,MATCH(Graphs!$CK245,Data!$A$3:$A$946,0),MATCH(Graphs!CO$4,Data!$B$2:$L$2,0)))</f>
        <v>#N/A</v>
      </c>
      <c r="CP245" s="38" t="e">
        <f>IF(INDEX(Data!$B$3:$L$946,MATCH(Graphs!$CK245,Data!$A$3:$A$946,0),MATCH(Graphs!CP$4,Data!$B$2:$L$2,0))="n.q.",NA(),INDEX(Data!$B$3:$L$946,MATCH(Graphs!$CK245,Data!$A$3:$A$946,0),MATCH(Graphs!CP$4,Data!$B$2:$L$2,0)))</f>
        <v>#N/A</v>
      </c>
      <c r="CR245" s="38">
        <f>IF(INDEX(Data!$P$3:$Z$946,MATCH(Graphs!$CK245,Data!$A$3:$A$946,0),MATCH(Graphs!CR$4,Data!$P$2:$Z$2,0))="n.q.",NA(),INDEX(Data!$P$3:$Z$946,MATCH(Graphs!$CK245,Data!$A$3:$A$946,0),MATCH(Graphs!CR$4,Data!$P$2:$Z$2,0)))</f>
        <v>156.75994911866255</v>
      </c>
      <c r="CS245" s="38">
        <f>IF(INDEX(Data!$P$3:$Z$946,MATCH(Graphs!$CK245,Data!$A$3:$A$946,0),MATCH(Graphs!CS$4,Data!$P$2:$Z$2,0))="n.q.",NA(),INDEX(Data!$P$3:$Z$946,MATCH(Graphs!$CK245,Data!$A$3:$A$946,0),MATCH(Graphs!CS$4,Data!$P$2:$Z$2,0)))</f>
        <v>165.72</v>
      </c>
      <c r="CT245" s="38">
        <f>IF(INDEX(Data!$P$3:$Z$946,MATCH(Graphs!$CK245,Data!$A$3:$A$946,0),MATCH(Graphs!CT$4,Data!$P$2:$Z$2,0))="n.q.",NA(),INDEX(Data!$P$3:$Z$946,MATCH(Graphs!$CK245,Data!$A$3:$A$946,0),MATCH(Graphs!CT$4,Data!$P$2:$Z$2,0)))</f>
        <v>149.91822642195166</v>
      </c>
      <c r="CU245" s="38" t="e">
        <f>IF(INDEX(Data!$P$3:$Z$946,MATCH(Graphs!$CK245,Data!$A$3:$A$946,0),MATCH(Graphs!CU$4,Data!$P$2:$Z$2,0))="n.q.",NA(),INDEX(Data!$P$3:$Z$946,MATCH(Graphs!$CK245,Data!$A$3:$A$946,0),MATCH(Graphs!CU$4,Data!$P$2:$Z$2,0)))</f>
        <v>#N/A</v>
      </c>
      <c r="CV245" s="38" t="e">
        <f>IF(INDEX(Data!$P$3:$Z$946,MATCH(Graphs!$CK245,Data!$A$3:$A$946,0),MATCH(Graphs!CV$4,Data!$P$2:$Z$2,0))="n.q.",NA(),INDEX(Data!$P$3:$Z$946,MATCH(Graphs!$CK245,Data!$A$3:$A$946,0),MATCH(Graphs!CV$4,Data!$P$2:$Z$2,0)))</f>
        <v>#N/A</v>
      </c>
    </row>
    <row r="246" spans="89:100" ht="14.25" customHeight="1" x14ac:dyDescent="0.35">
      <c r="CK246" s="37">
        <f>Data!A231</f>
        <v>43775</v>
      </c>
      <c r="CL246" s="38">
        <f>IF(INDEX(Data!$B$3:$L$946,MATCH(Graphs!$CK246,Data!$A$3:$A$946,0),MATCH(Graphs!CL$4,Data!$B$2:$L$2,0))="n.q.",NA(),INDEX(Data!$B$3:$L$946,MATCH(Graphs!$CK246,Data!$A$3:$A$946,0),MATCH(Graphs!CL$4,Data!$B$2:$L$2,0)))</f>
        <v>201.57</v>
      </c>
      <c r="CM246" s="38">
        <f>IF(INDEX(Data!$B$3:$L$946,MATCH(Graphs!$CK246,Data!$A$3:$A$946,0),MATCH(Graphs!CM$4,Data!$B$2:$L$2,0))="n.q.",NA(),INDEX(Data!$B$3:$L$946,MATCH(Graphs!$CK246,Data!$A$3:$A$946,0),MATCH(Graphs!CM$4,Data!$B$2:$L$2,0)))</f>
        <v>217.8</v>
      </c>
      <c r="CN246" s="38">
        <f>IF(INDEX(Data!$B$3:$L$946,MATCH(Graphs!$CK246,Data!$A$3:$A$946,0),MATCH(Graphs!CN$4,Data!$B$2:$L$2,0))="n.q.",NA(),INDEX(Data!$B$3:$L$946,MATCH(Graphs!$CK246,Data!$A$3:$A$946,0),MATCH(Graphs!CN$4,Data!$B$2:$L$2,0)))</f>
        <v>197</v>
      </c>
      <c r="CO246" s="38" t="e">
        <f>IF(INDEX(Data!$B$3:$L$946,MATCH(Graphs!$CK246,Data!$A$3:$A$946,0),MATCH(Graphs!CO$4,Data!$B$2:$L$2,0))="n.q.",NA(),INDEX(Data!$B$3:$L$946,MATCH(Graphs!$CK246,Data!$A$3:$A$946,0),MATCH(Graphs!CO$4,Data!$B$2:$L$2,0)))</f>
        <v>#N/A</v>
      </c>
      <c r="CP246" s="38" t="e">
        <f>IF(INDEX(Data!$B$3:$L$946,MATCH(Graphs!$CK246,Data!$A$3:$A$946,0),MATCH(Graphs!CP$4,Data!$B$2:$L$2,0))="n.q.",NA(),INDEX(Data!$B$3:$L$946,MATCH(Graphs!$CK246,Data!$A$3:$A$946,0),MATCH(Graphs!CP$4,Data!$B$2:$L$2,0)))</f>
        <v>#N/A</v>
      </c>
      <c r="CR246" s="38">
        <f>IF(INDEX(Data!$P$3:$Z$946,MATCH(Graphs!$CK246,Data!$A$3:$A$946,0),MATCH(Graphs!CR$4,Data!$P$2:$Z$2,0))="n.q.",NA(),INDEX(Data!$P$3:$Z$946,MATCH(Graphs!$CK246,Data!$A$3:$A$946,0),MATCH(Graphs!CR$4,Data!$P$2:$Z$2,0)))</f>
        <v>156.10459873760144</v>
      </c>
      <c r="CS246" s="38">
        <f>IF(INDEX(Data!$P$3:$Z$946,MATCH(Graphs!$CK246,Data!$A$3:$A$946,0),MATCH(Graphs!CS$4,Data!$P$2:$Z$2,0))="n.q.",NA(),INDEX(Data!$P$3:$Z$946,MATCH(Graphs!$CK246,Data!$A$3:$A$946,0),MATCH(Graphs!CS$4,Data!$P$2:$Z$2,0)))</f>
        <v>168.72</v>
      </c>
      <c r="CT246" s="38">
        <f>IF(INDEX(Data!$P$3:$Z$946,MATCH(Graphs!$CK246,Data!$A$3:$A$946,0),MATCH(Graphs!CT$4,Data!$P$2:$Z$2,0))="n.q.",NA(),INDEX(Data!$P$3:$Z$946,MATCH(Graphs!$CK246,Data!$A$3:$A$946,0),MATCH(Graphs!CT$4,Data!$P$2:$Z$2,0)))</f>
        <v>149.68440036068532</v>
      </c>
      <c r="CU246" s="38" t="e">
        <f>IF(INDEX(Data!$P$3:$Z$946,MATCH(Graphs!$CK246,Data!$A$3:$A$946,0),MATCH(Graphs!CU$4,Data!$P$2:$Z$2,0))="n.q.",NA(),INDEX(Data!$P$3:$Z$946,MATCH(Graphs!$CK246,Data!$A$3:$A$946,0),MATCH(Graphs!CU$4,Data!$P$2:$Z$2,0)))</f>
        <v>#N/A</v>
      </c>
      <c r="CV246" s="38" t="e">
        <f>IF(INDEX(Data!$P$3:$Z$946,MATCH(Graphs!$CK246,Data!$A$3:$A$946,0),MATCH(Graphs!CV$4,Data!$P$2:$Z$2,0))="n.q.",NA(),INDEX(Data!$P$3:$Z$946,MATCH(Graphs!$CK246,Data!$A$3:$A$946,0),MATCH(Graphs!CV$4,Data!$P$2:$Z$2,0)))</f>
        <v>#N/A</v>
      </c>
    </row>
    <row r="247" spans="89:100" ht="14.25" customHeight="1" x14ac:dyDescent="0.35">
      <c r="CK247" s="37">
        <f>Data!A232</f>
        <v>43768</v>
      </c>
      <c r="CL247" s="38">
        <f>IF(INDEX(Data!$B$3:$L$946,MATCH(Graphs!$CK247,Data!$A$3:$A$946,0),MATCH(Graphs!CL$4,Data!$B$2:$L$2,0))="n.q.",NA(),INDEX(Data!$B$3:$L$946,MATCH(Graphs!$CK247,Data!$A$3:$A$946,0),MATCH(Graphs!CL$4,Data!$B$2:$L$2,0)))</f>
        <v>200.88</v>
      </c>
      <c r="CM247" s="38">
        <f>IF(INDEX(Data!$B$3:$L$946,MATCH(Graphs!$CK247,Data!$A$3:$A$946,0),MATCH(Graphs!CM$4,Data!$B$2:$L$2,0))="n.q.",NA(),INDEX(Data!$B$3:$L$946,MATCH(Graphs!$CK247,Data!$A$3:$A$946,0),MATCH(Graphs!CM$4,Data!$B$2:$L$2,0)))</f>
        <v>214.31</v>
      </c>
      <c r="CN247" s="38">
        <f>IF(INDEX(Data!$B$3:$L$946,MATCH(Graphs!$CK247,Data!$A$3:$A$946,0),MATCH(Graphs!CN$4,Data!$B$2:$L$2,0))="n.q.",NA(),INDEX(Data!$B$3:$L$946,MATCH(Graphs!$CK247,Data!$A$3:$A$946,0),MATCH(Graphs!CN$4,Data!$B$2:$L$2,0)))</f>
        <v>200</v>
      </c>
      <c r="CO247" s="38" t="e">
        <f>IF(INDEX(Data!$B$3:$L$946,MATCH(Graphs!$CK247,Data!$A$3:$A$946,0),MATCH(Graphs!CO$4,Data!$B$2:$L$2,0))="n.q.",NA(),INDEX(Data!$B$3:$L$946,MATCH(Graphs!$CK247,Data!$A$3:$A$946,0),MATCH(Graphs!CO$4,Data!$B$2:$L$2,0)))</f>
        <v>#N/A</v>
      </c>
      <c r="CP247" s="38" t="e">
        <f>IF(INDEX(Data!$B$3:$L$946,MATCH(Graphs!$CK247,Data!$A$3:$A$946,0),MATCH(Graphs!CP$4,Data!$B$2:$L$2,0))="n.q.",NA(),INDEX(Data!$B$3:$L$946,MATCH(Graphs!$CK247,Data!$A$3:$A$946,0),MATCH(Graphs!CP$4,Data!$B$2:$L$2,0)))</f>
        <v>#N/A</v>
      </c>
      <c r="CR247" s="38">
        <f>IF(INDEX(Data!$P$3:$Z$946,MATCH(Graphs!$CK247,Data!$A$3:$A$946,0),MATCH(Graphs!CR$4,Data!$P$2:$Z$2,0))="n.q.",NA(),INDEX(Data!$P$3:$Z$946,MATCH(Graphs!$CK247,Data!$A$3:$A$946,0),MATCH(Graphs!CR$4,Data!$P$2:$Z$2,0)))</f>
        <v>159.42733657482441</v>
      </c>
      <c r="CS247" s="38">
        <f>IF(INDEX(Data!$P$3:$Z$946,MATCH(Graphs!$CK247,Data!$A$3:$A$946,0),MATCH(Graphs!CS$4,Data!$P$2:$Z$2,0))="n.q.",NA(),INDEX(Data!$P$3:$Z$946,MATCH(Graphs!$CK247,Data!$A$3:$A$946,0),MATCH(Graphs!CS$4,Data!$P$2:$Z$2,0)))</f>
        <v>168.47</v>
      </c>
      <c r="CT247" s="38">
        <f>IF(INDEX(Data!$P$3:$Z$946,MATCH(Graphs!$CK247,Data!$A$3:$A$946,0),MATCH(Graphs!CT$4,Data!$P$2:$Z$2,0))="n.q.",NA(),INDEX(Data!$P$3:$Z$946,MATCH(Graphs!$CK247,Data!$A$3:$A$946,0),MATCH(Graphs!CT$4,Data!$P$2:$Z$2,0)))</f>
        <v>149.46875562758868</v>
      </c>
      <c r="CU247" s="38" t="e">
        <f>IF(INDEX(Data!$P$3:$Z$946,MATCH(Graphs!$CK247,Data!$A$3:$A$946,0),MATCH(Graphs!CU$4,Data!$P$2:$Z$2,0))="n.q.",NA(),INDEX(Data!$P$3:$Z$946,MATCH(Graphs!$CK247,Data!$A$3:$A$946,0),MATCH(Graphs!CU$4,Data!$P$2:$Z$2,0)))</f>
        <v>#N/A</v>
      </c>
      <c r="CV247" s="38" t="e">
        <f>IF(INDEX(Data!$P$3:$Z$946,MATCH(Graphs!$CK247,Data!$A$3:$A$946,0),MATCH(Graphs!CV$4,Data!$P$2:$Z$2,0))="n.q.",NA(),INDEX(Data!$P$3:$Z$946,MATCH(Graphs!$CK247,Data!$A$3:$A$946,0),MATCH(Graphs!CV$4,Data!$P$2:$Z$2,0)))</f>
        <v>#N/A</v>
      </c>
    </row>
    <row r="248" spans="89:100" ht="14.25" customHeight="1" x14ac:dyDescent="0.35">
      <c r="CK248" s="37">
        <f>Data!A233</f>
        <v>43761</v>
      </c>
      <c r="CL248" s="38">
        <f>IF(INDEX(Data!$B$3:$L$946,MATCH(Graphs!$CK248,Data!$A$3:$A$946,0),MATCH(Graphs!CL$4,Data!$B$2:$L$2,0))="n.q.",NA(),INDEX(Data!$B$3:$L$946,MATCH(Graphs!$CK248,Data!$A$3:$A$946,0),MATCH(Graphs!CL$4,Data!$B$2:$L$2,0)))</f>
        <v>201.3</v>
      </c>
      <c r="CM248" s="38">
        <f>IF(INDEX(Data!$B$3:$L$946,MATCH(Graphs!$CK248,Data!$A$3:$A$946,0),MATCH(Graphs!CM$4,Data!$B$2:$L$2,0))="n.q.",NA(),INDEX(Data!$B$3:$L$946,MATCH(Graphs!$CK248,Data!$A$3:$A$946,0),MATCH(Graphs!CM$4,Data!$B$2:$L$2,0)))</f>
        <v>214.31</v>
      </c>
      <c r="CN248" s="38">
        <f>IF(INDEX(Data!$B$3:$L$946,MATCH(Graphs!$CK248,Data!$A$3:$A$946,0),MATCH(Graphs!CN$4,Data!$B$2:$L$2,0))="n.q.",NA(),INDEX(Data!$B$3:$L$946,MATCH(Graphs!$CK248,Data!$A$3:$A$946,0),MATCH(Graphs!CN$4,Data!$B$2:$L$2,0)))</f>
        <v>201</v>
      </c>
      <c r="CO248" s="38" t="e">
        <f>IF(INDEX(Data!$B$3:$L$946,MATCH(Graphs!$CK248,Data!$A$3:$A$946,0),MATCH(Graphs!CO$4,Data!$B$2:$L$2,0))="n.q.",NA(),INDEX(Data!$B$3:$L$946,MATCH(Graphs!$CK248,Data!$A$3:$A$946,0),MATCH(Graphs!CO$4,Data!$B$2:$L$2,0)))</f>
        <v>#N/A</v>
      </c>
      <c r="CP248" s="38" t="e">
        <f>IF(INDEX(Data!$B$3:$L$946,MATCH(Graphs!$CK248,Data!$A$3:$A$946,0),MATCH(Graphs!CP$4,Data!$B$2:$L$2,0))="n.q.",NA(),INDEX(Data!$B$3:$L$946,MATCH(Graphs!$CK248,Data!$A$3:$A$946,0),MATCH(Graphs!CP$4,Data!$B$2:$L$2,0)))</f>
        <v>#N/A</v>
      </c>
      <c r="CR248" s="38">
        <f>IF(INDEX(Data!$P$3:$Z$946,MATCH(Graphs!$CK248,Data!$A$3:$A$946,0),MATCH(Graphs!CR$4,Data!$P$2:$Z$2,0))="n.q.",NA(),INDEX(Data!$P$3:$Z$946,MATCH(Graphs!$CK248,Data!$A$3:$A$946,0),MATCH(Graphs!CR$4,Data!$P$2:$Z$2,0)))</f>
        <v>156.70232850849592</v>
      </c>
      <c r="CS248" s="38">
        <f>IF(INDEX(Data!$P$3:$Z$946,MATCH(Graphs!$CK248,Data!$A$3:$A$946,0),MATCH(Graphs!CS$4,Data!$P$2:$Z$2,0))="n.q.",NA(),INDEX(Data!$P$3:$Z$946,MATCH(Graphs!$CK248,Data!$A$3:$A$946,0),MATCH(Graphs!CS$4,Data!$P$2:$Z$2,0)))</f>
        <v>167.54</v>
      </c>
      <c r="CT248" s="38">
        <f>IF(INDEX(Data!$P$3:$Z$946,MATCH(Graphs!$CK248,Data!$A$3:$A$946,0),MATCH(Graphs!CT$4,Data!$P$2:$Z$2,0))="n.q.",NA(),INDEX(Data!$P$3:$Z$946,MATCH(Graphs!$CK248,Data!$A$3:$A$946,0),MATCH(Graphs!CT$4,Data!$P$2:$Z$2,0)))</f>
        <v>148.34127483592556</v>
      </c>
      <c r="CU248" s="38" t="e">
        <f>IF(INDEX(Data!$P$3:$Z$946,MATCH(Graphs!$CK248,Data!$A$3:$A$946,0),MATCH(Graphs!CU$4,Data!$P$2:$Z$2,0))="n.q.",NA(),INDEX(Data!$P$3:$Z$946,MATCH(Graphs!$CK248,Data!$A$3:$A$946,0),MATCH(Graphs!CU$4,Data!$P$2:$Z$2,0)))</f>
        <v>#N/A</v>
      </c>
      <c r="CV248" s="38" t="e">
        <f>IF(INDEX(Data!$P$3:$Z$946,MATCH(Graphs!$CK248,Data!$A$3:$A$946,0),MATCH(Graphs!CV$4,Data!$P$2:$Z$2,0))="n.q.",NA(),INDEX(Data!$P$3:$Z$946,MATCH(Graphs!$CK248,Data!$A$3:$A$946,0),MATCH(Graphs!CV$4,Data!$P$2:$Z$2,0)))</f>
        <v>#N/A</v>
      </c>
    </row>
    <row r="249" spans="89:100" ht="14.25" customHeight="1" x14ac:dyDescent="0.35">
      <c r="CK249" s="37">
        <f>Data!A234</f>
        <v>43754</v>
      </c>
      <c r="CL249" s="38">
        <f>IF(INDEX(Data!$B$3:$L$946,MATCH(Graphs!$CK249,Data!$A$3:$A$946,0),MATCH(Graphs!CL$4,Data!$B$2:$L$2,0))="n.q.",NA(),INDEX(Data!$B$3:$L$946,MATCH(Graphs!$CK249,Data!$A$3:$A$946,0),MATCH(Graphs!CL$4,Data!$B$2:$L$2,0)))</f>
        <v>199.57</v>
      </c>
      <c r="CM249" s="38">
        <f>IF(INDEX(Data!$B$3:$L$946,MATCH(Graphs!$CK249,Data!$A$3:$A$946,0),MATCH(Graphs!CM$4,Data!$B$2:$L$2,0))="n.q.",NA(),INDEX(Data!$B$3:$L$946,MATCH(Graphs!$CK249,Data!$A$3:$A$946,0),MATCH(Graphs!CM$4,Data!$B$2:$L$2,0)))</f>
        <v>216.79</v>
      </c>
      <c r="CN249" s="38">
        <f>IF(INDEX(Data!$B$3:$L$946,MATCH(Graphs!$CK249,Data!$A$3:$A$946,0),MATCH(Graphs!CN$4,Data!$B$2:$L$2,0))="n.q.",NA(),INDEX(Data!$B$3:$L$946,MATCH(Graphs!$CK249,Data!$A$3:$A$946,0),MATCH(Graphs!CN$4,Data!$B$2:$L$2,0)))</f>
        <v>196</v>
      </c>
      <c r="CO249" s="38" t="e">
        <f>IF(INDEX(Data!$B$3:$L$946,MATCH(Graphs!$CK249,Data!$A$3:$A$946,0),MATCH(Graphs!CO$4,Data!$B$2:$L$2,0))="n.q.",NA(),INDEX(Data!$B$3:$L$946,MATCH(Graphs!$CK249,Data!$A$3:$A$946,0),MATCH(Graphs!CO$4,Data!$B$2:$L$2,0)))</f>
        <v>#N/A</v>
      </c>
      <c r="CP249" s="38" t="e">
        <f>IF(INDEX(Data!$B$3:$L$946,MATCH(Graphs!$CK249,Data!$A$3:$A$946,0),MATCH(Graphs!CP$4,Data!$B$2:$L$2,0))="n.q.",NA(),INDEX(Data!$B$3:$L$946,MATCH(Graphs!$CK249,Data!$A$3:$A$946,0),MATCH(Graphs!CP$4,Data!$B$2:$L$2,0)))</f>
        <v>#N/A</v>
      </c>
      <c r="CR249" s="38">
        <f>IF(INDEX(Data!$P$3:$Z$946,MATCH(Graphs!$CK249,Data!$A$3:$A$946,0),MATCH(Graphs!CR$4,Data!$P$2:$Z$2,0))="n.q.",NA(),INDEX(Data!$P$3:$Z$946,MATCH(Graphs!$CK249,Data!$A$3:$A$946,0),MATCH(Graphs!CR$4,Data!$P$2:$Z$2,0)))</f>
        <v>156.30839002267575</v>
      </c>
      <c r="CS249" s="38">
        <f>IF(INDEX(Data!$P$3:$Z$946,MATCH(Graphs!$CK249,Data!$A$3:$A$946,0),MATCH(Graphs!CS$4,Data!$P$2:$Z$2,0))="n.q.",NA(),INDEX(Data!$P$3:$Z$946,MATCH(Graphs!$CK249,Data!$A$3:$A$946,0),MATCH(Graphs!CS$4,Data!$P$2:$Z$2,0)))</f>
        <v>167.79</v>
      </c>
      <c r="CT249" s="38">
        <f>IF(INDEX(Data!$P$3:$Z$946,MATCH(Graphs!$CK249,Data!$A$3:$A$946,0),MATCH(Graphs!CT$4,Data!$P$2:$Z$2,0))="n.q.",NA(),INDEX(Data!$P$3:$Z$946,MATCH(Graphs!$CK249,Data!$A$3:$A$946,0),MATCH(Graphs!CT$4,Data!$P$2:$Z$2,0)))</f>
        <v>150.56689342403627</v>
      </c>
      <c r="CU249" s="38" t="e">
        <f>IF(INDEX(Data!$P$3:$Z$946,MATCH(Graphs!$CK249,Data!$A$3:$A$946,0),MATCH(Graphs!CU$4,Data!$P$2:$Z$2,0))="n.q.",NA(),INDEX(Data!$P$3:$Z$946,MATCH(Graphs!$CK249,Data!$A$3:$A$946,0),MATCH(Graphs!CU$4,Data!$P$2:$Z$2,0)))</f>
        <v>#N/A</v>
      </c>
      <c r="CV249" s="38" t="e">
        <f>IF(INDEX(Data!$P$3:$Z$946,MATCH(Graphs!$CK249,Data!$A$3:$A$946,0),MATCH(Graphs!CV$4,Data!$P$2:$Z$2,0))="n.q.",NA(),INDEX(Data!$P$3:$Z$946,MATCH(Graphs!$CK249,Data!$A$3:$A$946,0),MATCH(Graphs!CV$4,Data!$P$2:$Z$2,0)))</f>
        <v>#N/A</v>
      </c>
    </row>
    <row r="250" spans="89:100" ht="14.25" customHeight="1" x14ac:dyDescent="0.35">
      <c r="CK250" s="37">
        <f>Data!A235</f>
        <v>43747</v>
      </c>
      <c r="CL250" s="38">
        <f>IF(INDEX(Data!$B$3:$L$946,MATCH(Graphs!$CK250,Data!$A$3:$A$946,0),MATCH(Graphs!CL$4,Data!$B$2:$L$2,0))="n.q.",NA(),INDEX(Data!$B$3:$L$946,MATCH(Graphs!$CK250,Data!$A$3:$A$946,0),MATCH(Graphs!CL$4,Data!$B$2:$L$2,0)))</f>
        <v>196.08</v>
      </c>
      <c r="CM250" s="38">
        <f>IF(INDEX(Data!$B$3:$L$946,MATCH(Graphs!$CK250,Data!$A$3:$A$946,0),MATCH(Graphs!CM$4,Data!$B$2:$L$2,0))="n.q.",NA(),INDEX(Data!$B$3:$L$946,MATCH(Graphs!$CK250,Data!$A$3:$A$946,0),MATCH(Graphs!CM$4,Data!$B$2:$L$2,0)))</f>
        <v>210.63</v>
      </c>
      <c r="CN250" s="38">
        <f>IF(INDEX(Data!$B$3:$L$946,MATCH(Graphs!$CK250,Data!$A$3:$A$946,0),MATCH(Graphs!CN$4,Data!$B$2:$L$2,0))="n.q.",NA(),INDEX(Data!$B$3:$L$946,MATCH(Graphs!$CK250,Data!$A$3:$A$946,0),MATCH(Graphs!CN$4,Data!$B$2:$L$2,0)))</f>
        <v>189</v>
      </c>
      <c r="CO250" s="38" t="e">
        <f>IF(INDEX(Data!$B$3:$L$946,MATCH(Graphs!$CK250,Data!$A$3:$A$946,0),MATCH(Graphs!CO$4,Data!$B$2:$L$2,0))="n.q.",NA(),INDEX(Data!$B$3:$L$946,MATCH(Graphs!$CK250,Data!$A$3:$A$946,0),MATCH(Graphs!CO$4,Data!$B$2:$L$2,0)))</f>
        <v>#N/A</v>
      </c>
      <c r="CP250" s="38" t="e">
        <f>IF(INDEX(Data!$B$3:$L$946,MATCH(Graphs!$CK250,Data!$A$3:$A$946,0),MATCH(Graphs!CP$4,Data!$B$2:$L$2,0))="n.q.",NA(),INDEX(Data!$B$3:$L$946,MATCH(Graphs!$CK250,Data!$A$3:$A$946,0),MATCH(Graphs!CP$4,Data!$B$2:$L$2,0)))</f>
        <v>#N/A</v>
      </c>
      <c r="CR250" s="38">
        <f>IF(INDEX(Data!$P$3:$Z$946,MATCH(Graphs!$CK250,Data!$A$3:$A$946,0),MATCH(Graphs!CR$4,Data!$P$2:$Z$2,0))="n.q.",NA(),INDEX(Data!$P$3:$Z$946,MATCH(Graphs!$CK250,Data!$A$3:$A$946,0),MATCH(Graphs!CR$4,Data!$P$2:$Z$2,0)))</f>
        <v>154.96767143247425</v>
      </c>
      <c r="CS250" s="38">
        <f>IF(INDEX(Data!$P$3:$Z$946,MATCH(Graphs!$CK250,Data!$A$3:$A$946,0),MATCH(Graphs!CS$4,Data!$P$2:$Z$2,0))="n.q.",NA(),INDEX(Data!$P$3:$Z$946,MATCH(Graphs!$CK250,Data!$A$3:$A$946,0),MATCH(Graphs!CS$4,Data!$P$2:$Z$2,0)))</f>
        <v>166.29</v>
      </c>
      <c r="CT250" s="38">
        <f>IF(INDEX(Data!$P$3:$Z$946,MATCH(Graphs!$CK250,Data!$A$3:$A$946,0),MATCH(Graphs!CT$4,Data!$P$2:$Z$2,0))="n.q.",NA(),INDEX(Data!$P$3:$Z$946,MATCH(Graphs!$CK250,Data!$A$3:$A$946,0),MATCH(Graphs!CT$4,Data!$P$2:$Z$2,0)))</f>
        <v>150.25953920407977</v>
      </c>
      <c r="CU250" s="38" t="e">
        <f>IF(INDEX(Data!$P$3:$Z$946,MATCH(Graphs!$CK250,Data!$A$3:$A$946,0),MATCH(Graphs!CU$4,Data!$P$2:$Z$2,0))="n.q.",NA(),INDEX(Data!$P$3:$Z$946,MATCH(Graphs!$CK250,Data!$A$3:$A$946,0),MATCH(Graphs!CU$4,Data!$P$2:$Z$2,0)))</f>
        <v>#N/A</v>
      </c>
      <c r="CV250" s="38" t="e">
        <f>IF(INDEX(Data!$P$3:$Z$946,MATCH(Graphs!$CK250,Data!$A$3:$A$946,0),MATCH(Graphs!CV$4,Data!$P$2:$Z$2,0))="n.q.",NA(),INDEX(Data!$P$3:$Z$946,MATCH(Graphs!$CK250,Data!$A$3:$A$946,0),MATCH(Graphs!CV$4,Data!$P$2:$Z$2,0)))</f>
        <v>#N/A</v>
      </c>
    </row>
    <row r="251" spans="89:100" ht="14.25" customHeight="1" x14ac:dyDescent="0.35">
      <c r="CK251" s="37" t="e">
        <f>Data!#REF!</f>
        <v>#REF!</v>
      </c>
      <c r="CL251" s="38" t="e">
        <f>IF(INDEX(Data!$B$3:$L$946,MATCH(Graphs!$CK251,Data!$A$3:$A$946,0),MATCH(Graphs!CL$4,Data!$B$2:$L$2,0))="n.q.",NA(),INDEX(Data!$B$3:$L$946,MATCH(Graphs!$CK251,Data!$A$3:$A$946,0),MATCH(Graphs!CL$4,Data!$B$2:$L$2,0)))</f>
        <v>#REF!</v>
      </c>
      <c r="CM251" s="38" t="e">
        <f>IF(INDEX(Data!$B$3:$L$946,MATCH(Graphs!$CK251,Data!$A$3:$A$946,0),MATCH(Graphs!CM$4,Data!$B$2:$L$2,0))="n.q.",NA(),INDEX(Data!$B$3:$L$946,MATCH(Graphs!$CK251,Data!$A$3:$A$946,0),MATCH(Graphs!CM$4,Data!$B$2:$L$2,0)))</f>
        <v>#REF!</v>
      </c>
      <c r="CN251" s="38" t="e">
        <f>IF(INDEX(Data!$B$3:$L$946,MATCH(Graphs!$CK251,Data!$A$3:$A$946,0),MATCH(Graphs!CN$4,Data!$B$2:$L$2,0))="n.q.",NA(),INDEX(Data!$B$3:$L$946,MATCH(Graphs!$CK251,Data!$A$3:$A$946,0),MATCH(Graphs!CN$4,Data!$B$2:$L$2,0)))</f>
        <v>#REF!</v>
      </c>
      <c r="CO251" s="38" t="e">
        <f>IF(INDEX(Data!$B$3:$L$946,MATCH(Graphs!$CK251,Data!$A$3:$A$946,0),MATCH(Graphs!CO$4,Data!$B$2:$L$2,0))="n.q.",NA(),INDEX(Data!$B$3:$L$946,MATCH(Graphs!$CK251,Data!$A$3:$A$946,0),MATCH(Graphs!CO$4,Data!$B$2:$L$2,0)))</f>
        <v>#REF!</v>
      </c>
      <c r="CP251" s="38" t="e">
        <f>IF(INDEX(Data!$B$3:$L$946,MATCH(Graphs!$CK251,Data!$A$3:$A$946,0),MATCH(Graphs!CP$4,Data!$B$2:$L$2,0))="n.q.",NA(),INDEX(Data!$B$3:$L$946,MATCH(Graphs!$CK251,Data!$A$3:$A$946,0),MATCH(Graphs!CP$4,Data!$B$2:$L$2,0)))</f>
        <v>#REF!</v>
      </c>
      <c r="CR251" s="38" t="e">
        <f>IF(INDEX(Data!$P$3:$Z$946,MATCH(Graphs!$CK251,Data!$A$3:$A$946,0),MATCH(Graphs!CR$4,Data!$P$2:$Z$2,0))="n.q.",NA(),INDEX(Data!$P$3:$Z$946,MATCH(Graphs!$CK251,Data!$A$3:$A$946,0),MATCH(Graphs!CR$4,Data!$P$2:$Z$2,0)))</f>
        <v>#REF!</v>
      </c>
      <c r="CS251" s="38" t="e">
        <f>IF(INDEX(Data!$P$3:$Z$946,MATCH(Graphs!$CK251,Data!$A$3:$A$946,0),MATCH(Graphs!CS$4,Data!$P$2:$Z$2,0))="n.q.",NA(),INDEX(Data!$P$3:$Z$946,MATCH(Graphs!$CK251,Data!$A$3:$A$946,0),MATCH(Graphs!CS$4,Data!$P$2:$Z$2,0)))</f>
        <v>#REF!</v>
      </c>
      <c r="CT251" s="38" t="e">
        <f>IF(INDEX(Data!$P$3:$Z$946,MATCH(Graphs!$CK251,Data!$A$3:$A$946,0),MATCH(Graphs!CT$4,Data!$P$2:$Z$2,0))="n.q.",NA(),INDEX(Data!$P$3:$Z$946,MATCH(Graphs!$CK251,Data!$A$3:$A$946,0),MATCH(Graphs!CT$4,Data!$P$2:$Z$2,0)))</f>
        <v>#REF!</v>
      </c>
      <c r="CU251" s="38" t="e">
        <f>IF(INDEX(Data!$P$3:$Z$946,MATCH(Graphs!$CK251,Data!$A$3:$A$946,0),MATCH(Graphs!CU$4,Data!$P$2:$Z$2,0))="n.q.",NA(),INDEX(Data!$P$3:$Z$946,MATCH(Graphs!$CK251,Data!$A$3:$A$946,0),MATCH(Graphs!CU$4,Data!$P$2:$Z$2,0)))</f>
        <v>#REF!</v>
      </c>
      <c r="CV251" s="38" t="e">
        <f>IF(INDEX(Data!$P$3:$Z$946,MATCH(Graphs!$CK251,Data!$A$3:$A$946,0),MATCH(Graphs!CV$4,Data!$P$2:$Z$2,0))="n.q.",NA(),INDEX(Data!$P$3:$Z$946,MATCH(Graphs!$CK251,Data!$A$3:$A$946,0),MATCH(Graphs!CV$4,Data!$P$2:$Z$2,0)))</f>
        <v>#REF!</v>
      </c>
    </row>
    <row r="252" spans="89:100" ht="14.25" customHeight="1" x14ac:dyDescent="0.35">
      <c r="CK252" s="37" t="e">
        <f>Data!#REF!</f>
        <v>#REF!</v>
      </c>
      <c r="CL252" s="38" t="e">
        <f>IF(INDEX(Data!$B$3:$L$946,MATCH(Graphs!$CK252,Data!$A$3:$A$946,0),MATCH(Graphs!CL$4,Data!$B$2:$L$2,0))="n.q.",NA(),INDEX(Data!$B$3:$L$946,MATCH(Graphs!$CK252,Data!$A$3:$A$946,0),MATCH(Graphs!CL$4,Data!$B$2:$L$2,0)))</f>
        <v>#REF!</v>
      </c>
      <c r="CM252" s="38" t="e">
        <f>IF(INDEX(Data!$B$3:$L$946,MATCH(Graphs!$CK252,Data!$A$3:$A$946,0),MATCH(Graphs!CM$4,Data!$B$2:$L$2,0))="n.q.",NA(),INDEX(Data!$B$3:$L$946,MATCH(Graphs!$CK252,Data!$A$3:$A$946,0),MATCH(Graphs!CM$4,Data!$B$2:$L$2,0)))</f>
        <v>#REF!</v>
      </c>
      <c r="CN252" s="38" t="e">
        <f>IF(INDEX(Data!$B$3:$L$946,MATCH(Graphs!$CK252,Data!$A$3:$A$946,0),MATCH(Graphs!CN$4,Data!$B$2:$L$2,0))="n.q.",NA(),INDEX(Data!$B$3:$L$946,MATCH(Graphs!$CK252,Data!$A$3:$A$946,0),MATCH(Graphs!CN$4,Data!$B$2:$L$2,0)))</f>
        <v>#REF!</v>
      </c>
      <c r="CO252" s="38" t="e">
        <f>IF(INDEX(Data!$B$3:$L$946,MATCH(Graphs!$CK252,Data!$A$3:$A$946,0),MATCH(Graphs!CO$4,Data!$B$2:$L$2,0))="n.q.",NA(),INDEX(Data!$B$3:$L$946,MATCH(Graphs!$CK252,Data!$A$3:$A$946,0),MATCH(Graphs!CO$4,Data!$B$2:$L$2,0)))</f>
        <v>#REF!</v>
      </c>
      <c r="CP252" s="38" t="e">
        <f>IF(INDEX(Data!$B$3:$L$946,MATCH(Graphs!$CK252,Data!$A$3:$A$946,0),MATCH(Graphs!CP$4,Data!$B$2:$L$2,0))="n.q.",NA(),INDEX(Data!$B$3:$L$946,MATCH(Graphs!$CK252,Data!$A$3:$A$946,0),MATCH(Graphs!CP$4,Data!$B$2:$L$2,0)))</f>
        <v>#REF!</v>
      </c>
      <c r="CR252" s="38" t="e">
        <f>IF(INDEX(Data!$P$3:$Z$946,MATCH(Graphs!$CK252,Data!$A$3:$A$946,0),MATCH(Graphs!CR$4,Data!$P$2:$Z$2,0))="n.q.",NA(),INDEX(Data!$P$3:$Z$946,MATCH(Graphs!$CK252,Data!$A$3:$A$946,0),MATCH(Graphs!CR$4,Data!$P$2:$Z$2,0)))</f>
        <v>#REF!</v>
      </c>
      <c r="CS252" s="38" t="e">
        <f>IF(INDEX(Data!$P$3:$Z$946,MATCH(Graphs!$CK252,Data!$A$3:$A$946,0),MATCH(Graphs!CS$4,Data!$P$2:$Z$2,0))="n.q.",NA(),INDEX(Data!$P$3:$Z$946,MATCH(Graphs!$CK252,Data!$A$3:$A$946,0),MATCH(Graphs!CS$4,Data!$P$2:$Z$2,0)))</f>
        <v>#REF!</v>
      </c>
      <c r="CT252" s="38" t="e">
        <f>IF(INDEX(Data!$P$3:$Z$946,MATCH(Graphs!$CK252,Data!$A$3:$A$946,0),MATCH(Graphs!CT$4,Data!$P$2:$Z$2,0))="n.q.",NA(),INDEX(Data!$P$3:$Z$946,MATCH(Graphs!$CK252,Data!$A$3:$A$946,0),MATCH(Graphs!CT$4,Data!$P$2:$Z$2,0)))</f>
        <v>#REF!</v>
      </c>
      <c r="CU252" s="38" t="e">
        <f>IF(INDEX(Data!$P$3:$Z$946,MATCH(Graphs!$CK252,Data!$A$3:$A$946,0),MATCH(Graphs!CU$4,Data!$P$2:$Z$2,0))="n.q.",NA(),INDEX(Data!$P$3:$Z$946,MATCH(Graphs!$CK252,Data!$A$3:$A$946,0),MATCH(Graphs!CU$4,Data!$P$2:$Z$2,0)))</f>
        <v>#REF!</v>
      </c>
      <c r="CV252" s="38" t="e">
        <f>IF(INDEX(Data!$P$3:$Z$946,MATCH(Graphs!$CK252,Data!$A$3:$A$946,0),MATCH(Graphs!CV$4,Data!$P$2:$Z$2,0))="n.q.",NA(),INDEX(Data!$P$3:$Z$946,MATCH(Graphs!$CK252,Data!$A$3:$A$946,0),MATCH(Graphs!CV$4,Data!$P$2:$Z$2,0)))</f>
        <v>#REF!</v>
      </c>
    </row>
    <row r="253" spans="89:100" ht="14.25" customHeight="1" x14ac:dyDescent="0.35">
      <c r="CK253" s="37">
        <f>Data!A236</f>
        <v>43740</v>
      </c>
      <c r="CL253" s="38">
        <f>IF(INDEX(Data!$B$3:$L$946,MATCH(Graphs!$CK253,Data!$A$3:$A$946,0),MATCH(Graphs!CL$4,Data!$B$2:$L$2,0))="n.q.",NA(),INDEX(Data!$B$3:$L$946,MATCH(Graphs!$CK253,Data!$A$3:$A$946,0),MATCH(Graphs!CL$4,Data!$B$2:$L$2,0)))</f>
        <v>190.01</v>
      </c>
      <c r="CM253" s="38">
        <f>IF(INDEX(Data!$B$3:$L$946,MATCH(Graphs!$CK253,Data!$A$3:$A$946,0),MATCH(Graphs!CM$4,Data!$B$2:$L$2,0))="n.q.",NA(),INDEX(Data!$B$3:$L$946,MATCH(Graphs!$CK253,Data!$A$3:$A$946,0),MATCH(Graphs!CM$4,Data!$B$2:$L$2,0)))</f>
        <v>206.04</v>
      </c>
      <c r="CN253" s="38">
        <f>IF(INDEX(Data!$B$3:$L$946,MATCH(Graphs!$CK253,Data!$A$3:$A$946,0),MATCH(Graphs!CN$4,Data!$B$2:$L$2,0))="n.q.",NA(),INDEX(Data!$B$3:$L$946,MATCH(Graphs!$CK253,Data!$A$3:$A$946,0),MATCH(Graphs!CN$4,Data!$B$2:$L$2,0)))</f>
        <v>187</v>
      </c>
      <c r="CO253" s="38" t="e">
        <f>IF(INDEX(Data!$B$3:$L$946,MATCH(Graphs!$CK253,Data!$A$3:$A$946,0),MATCH(Graphs!CO$4,Data!$B$2:$L$2,0))="n.q.",NA(),INDEX(Data!$B$3:$L$946,MATCH(Graphs!$CK253,Data!$A$3:$A$946,0),MATCH(Graphs!CO$4,Data!$B$2:$L$2,0)))</f>
        <v>#N/A</v>
      </c>
      <c r="CP253" s="38" t="e">
        <f>IF(INDEX(Data!$B$3:$L$946,MATCH(Graphs!$CK253,Data!$A$3:$A$946,0),MATCH(Graphs!CP$4,Data!$B$2:$L$2,0))="n.q.",NA(),INDEX(Data!$B$3:$L$946,MATCH(Graphs!$CK253,Data!$A$3:$A$946,0),MATCH(Graphs!CP$4,Data!$B$2:$L$2,0)))</f>
        <v>#N/A</v>
      </c>
      <c r="CR253" s="38">
        <f>IF(INDEX(Data!$P$3:$Z$946,MATCH(Graphs!$CK253,Data!$A$3:$A$946,0),MATCH(Graphs!CR$4,Data!$P$2:$Z$2,0))="n.q.",NA(),INDEX(Data!$P$3:$Z$946,MATCH(Graphs!$CK253,Data!$A$3:$A$946,0),MATCH(Graphs!CR$4,Data!$P$2:$Z$2,0)))</f>
        <v>154.14187643020594</v>
      </c>
      <c r="CS253" s="38">
        <f>IF(INDEX(Data!$P$3:$Z$946,MATCH(Graphs!$CK253,Data!$A$3:$A$946,0),MATCH(Graphs!CS$4,Data!$P$2:$Z$2,0))="n.q.",NA(),INDEX(Data!$P$3:$Z$946,MATCH(Graphs!$CK253,Data!$A$3:$A$946,0),MATCH(Graphs!CS$4,Data!$P$2:$Z$2,0)))</f>
        <v>167.54</v>
      </c>
      <c r="CT253" s="38">
        <f>IF(INDEX(Data!$P$3:$Z$946,MATCH(Graphs!$CK253,Data!$A$3:$A$946,0),MATCH(Graphs!CT$4,Data!$P$2:$Z$2,0))="n.q.",NA(),INDEX(Data!$P$3:$Z$946,MATCH(Graphs!$CK253,Data!$A$3:$A$946,0),MATCH(Graphs!CT$4,Data!$P$2:$Z$2,0)))</f>
        <v>148.28375286041191</v>
      </c>
      <c r="CU253" s="38" t="e">
        <f>IF(INDEX(Data!$P$3:$Z$946,MATCH(Graphs!$CK253,Data!$A$3:$A$946,0),MATCH(Graphs!CU$4,Data!$P$2:$Z$2,0))="n.q.",NA(),INDEX(Data!$P$3:$Z$946,MATCH(Graphs!$CK253,Data!$A$3:$A$946,0),MATCH(Graphs!CU$4,Data!$P$2:$Z$2,0)))</f>
        <v>#N/A</v>
      </c>
      <c r="CV253" s="38" t="e">
        <f>IF(INDEX(Data!$P$3:$Z$946,MATCH(Graphs!$CK253,Data!$A$3:$A$946,0),MATCH(Graphs!CV$4,Data!$P$2:$Z$2,0))="n.q.",NA(),INDEX(Data!$P$3:$Z$946,MATCH(Graphs!$CK253,Data!$A$3:$A$946,0),MATCH(Graphs!CV$4,Data!$P$2:$Z$2,0)))</f>
        <v>#N/A</v>
      </c>
    </row>
    <row r="254" spans="89:100" ht="14.25" customHeight="1" x14ac:dyDescent="0.35">
      <c r="CK254" s="37">
        <f>Data!A237</f>
        <v>43733</v>
      </c>
      <c r="CL254" s="38">
        <f>IF(INDEX(Data!$B$3:$L$946,MATCH(Graphs!$CK254,Data!$A$3:$A$946,0),MATCH(Graphs!CL$4,Data!$B$2:$L$2,0))="n.q.",NA(),INDEX(Data!$B$3:$L$946,MATCH(Graphs!$CK254,Data!$A$3:$A$946,0),MATCH(Graphs!CL$4,Data!$B$2:$L$2,0)))</f>
        <v>183.72</v>
      </c>
      <c r="CM254" s="38">
        <f>IF(INDEX(Data!$B$3:$L$946,MATCH(Graphs!$CK254,Data!$A$3:$A$946,0),MATCH(Graphs!CM$4,Data!$B$2:$L$2,0))="n.q.",NA(),INDEX(Data!$B$3:$L$946,MATCH(Graphs!$CK254,Data!$A$3:$A$946,0),MATCH(Graphs!CM$4,Data!$B$2:$L$2,0)))</f>
        <v>205.4</v>
      </c>
      <c r="CN254" s="38">
        <f>IF(INDEX(Data!$B$3:$L$946,MATCH(Graphs!$CK254,Data!$A$3:$A$946,0),MATCH(Graphs!CN$4,Data!$B$2:$L$2,0))="n.q.",NA(),INDEX(Data!$B$3:$L$946,MATCH(Graphs!$CK254,Data!$A$3:$A$946,0),MATCH(Graphs!CN$4,Data!$B$2:$L$2,0)))</f>
        <v>182</v>
      </c>
      <c r="CO254" s="38" t="e">
        <f>IF(INDEX(Data!$B$3:$L$946,MATCH(Graphs!$CK254,Data!$A$3:$A$946,0),MATCH(Graphs!CO$4,Data!$B$2:$L$2,0))="n.q.",NA(),INDEX(Data!$B$3:$L$946,MATCH(Graphs!$CK254,Data!$A$3:$A$946,0),MATCH(Graphs!CO$4,Data!$B$2:$L$2,0)))</f>
        <v>#N/A</v>
      </c>
      <c r="CP254" s="38" t="e">
        <f>IF(INDEX(Data!$B$3:$L$946,MATCH(Graphs!$CK254,Data!$A$3:$A$946,0),MATCH(Graphs!CP$4,Data!$B$2:$L$2,0))="n.q.",NA(),INDEX(Data!$B$3:$L$946,MATCH(Graphs!$CK254,Data!$A$3:$A$946,0),MATCH(Graphs!CP$4,Data!$B$2:$L$2,0)))</f>
        <v>#N/A</v>
      </c>
      <c r="CR254" s="38">
        <f>IF(INDEX(Data!$P$3:$Z$946,MATCH(Graphs!$CK254,Data!$A$3:$A$946,0),MATCH(Graphs!CR$4,Data!$P$2:$Z$2,0))="n.q.",NA(),INDEX(Data!$P$3:$Z$946,MATCH(Graphs!$CK254,Data!$A$3:$A$946,0),MATCH(Graphs!CR$4,Data!$P$2:$Z$2,0)))</f>
        <v>150.29138590420689</v>
      </c>
      <c r="CS254" s="38">
        <f>IF(INDEX(Data!$P$3:$Z$946,MATCH(Graphs!$CK254,Data!$A$3:$A$946,0),MATCH(Graphs!CS$4,Data!$P$2:$Z$2,0))="n.q.",NA(),INDEX(Data!$P$3:$Z$946,MATCH(Graphs!$CK254,Data!$A$3:$A$946,0),MATCH(Graphs!CS$4,Data!$P$2:$Z$2,0)))</f>
        <v>165.79</v>
      </c>
      <c r="CT254" s="38">
        <f>IF(INDEX(Data!$P$3:$Z$946,MATCH(Graphs!$CK254,Data!$A$3:$A$946,0),MATCH(Graphs!CT$4,Data!$P$2:$Z$2,0))="n.q.",NA(),INDEX(Data!$P$3:$Z$946,MATCH(Graphs!$CK254,Data!$A$3:$A$946,0),MATCH(Graphs!CT$4,Data!$P$2:$Z$2,0)))</f>
        <v>144.78237115279546</v>
      </c>
      <c r="CU254" s="38" t="e">
        <f>IF(INDEX(Data!$P$3:$Z$946,MATCH(Graphs!$CK254,Data!$A$3:$A$946,0),MATCH(Graphs!CU$4,Data!$P$2:$Z$2,0))="n.q.",NA(),INDEX(Data!$P$3:$Z$946,MATCH(Graphs!$CK254,Data!$A$3:$A$946,0),MATCH(Graphs!CU$4,Data!$P$2:$Z$2,0)))</f>
        <v>#N/A</v>
      </c>
      <c r="CV254" s="38" t="e">
        <f>IF(INDEX(Data!$P$3:$Z$946,MATCH(Graphs!$CK254,Data!$A$3:$A$946,0),MATCH(Graphs!CV$4,Data!$P$2:$Z$2,0))="n.q.",NA(),INDEX(Data!$P$3:$Z$946,MATCH(Graphs!$CK254,Data!$A$3:$A$946,0),MATCH(Graphs!CV$4,Data!$P$2:$Z$2,0)))</f>
        <v>#N/A</v>
      </c>
    </row>
    <row r="255" spans="89:100" ht="14.25" customHeight="1" x14ac:dyDescent="0.35">
      <c r="CK255" s="37">
        <f>Data!A238</f>
        <v>43726</v>
      </c>
      <c r="CL255" s="38">
        <f>IF(INDEX(Data!$B$3:$L$946,MATCH(Graphs!$CK255,Data!$A$3:$A$946,0),MATCH(Graphs!CL$4,Data!$B$2:$L$2,0))="n.q.",NA(),INDEX(Data!$B$3:$L$946,MATCH(Graphs!$CK255,Data!$A$3:$A$946,0),MATCH(Graphs!CL$4,Data!$B$2:$L$2,0)))</f>
        <v>185.98</v>
      </c>
      <c r="CM255" s="38">
        <f>IF(INDEX(Data!$B$3:$L$946,MATCH(Graphs!$CK255,Data!$A$3:$A$946,0),MATCH(Graphs!CM$4,Data!$B$2:$L$2,0))="n.q.",NA(),INDEX(Data!$B$3:$L$946,MATCH(Graphs!$CK255,Data!$A$3:$A$946,0),MATCH(Graphs!CM$4,Data!$B$2:$L$2,0)))</f>
        <v>205.67</v>
      </c>
      <c r="CN255" s="38">
        <f>IF(INDEX(Data!$B$3:$L$946,MATCH(Graphs!$CK255,Data!$A$3:$A$946,0),MATCH(Graphs!CN$4,Data!$B$2:$L$2,0))="n.q.",NA(),INDEX(Data!$B$3:$L$946,MATCH(Graphs!$CK255,Data!$A$3:$A$946,0),MATCH(Graphs!CN$4,Data!$B$2:$L$2,0)))</f>
        <v>180</v>
      </c>
      <c r="CO255" s="38" t="e">
        <f>IF(INDEX(Data!$B$3:$L$946,MATCH(Graphs!$CK255,Data!$A$3:$A$946,0),MATCH(Graphs!CO$4,Data!$B$2:$L$2,0))="n.q.",NA(),INDEX(Data!$B$3:$L$946,MATCH(Graphs!$CK255,Data!$A$3:$A$946,0),MATCH(Graphs!CO$4,Data!$B$2:$L$2,0)))</f>
        <v>#N/A</v>
      </c>
      <c r="CP255" s="38" t="e">
        <f>IF(INDEX(Data!$B$3:$L$946,MATCH(Graphs!$CK255,Data!$A$3:$A$946,0),MATCH(Graphs!CP$4,Data!$B$2:$L$2,0))="n.q.",NA(),INDEX(Data!$B$3:$L$946,MATCH(Graphs!$CK255,Data!$A$3:$A$946,0),MATCH(Graphs!CP$4,Data!$B$2:$L$2,0)))</f>
        <v>#N/A</v>
      </c>
      <c r="CR255" s="38">
        <f>IF(INDEX(Data!$P$3:$Z$946,MATCH(Graphs!$CK255,Data!$A$3:$A$946,0),MATCH(Graphs!CR$4,Data!$P$2:$Z$2,0))="n.q.",NA(),INDEX(Data!$P$3:$Z$946,MATCH(Graphs!$CK255,Data!$A$3:$A$946,0),MATCH(Graphs!CR$4,Data!$P$2:$Z$2,0)))</f>
        <v>147.19080792545012</v>
      </c>
      <c r="CS255" s="38">
        <f>IF(INDEX(Data!$P$3:$Z$946,MATCH(Graphs!$CK255,Data!$A$3:$A$946,0),MATCH(Graphs!CS$4,Data!$P$2:$Z$2,0))="n.q.",NA(),INDEX(Data!$P$3:$Z$946,MATCH(Graphs!$CK255,Data!$A$3:$A$946,0),MATCH(Graphs!CS$4,Data!$P$2:$Z$2,0)))</f>
        <v>165.79</v>
      </c>
      <c r="CT255" s="38">
        <f>IF(INDEX(Data!$P$3:$Z$946,MATCH(Graphs!$CK255,Data!$A$3:$A$946,0),MATCH(Graphs!CT$4,Data!$P$2:$Z$2,0))="n.q.",NA(),INDEX(Data!$P$3:$Z$946,MATCH(Graphs!$CK255,Data!$A$3:$A$946,0),MATCH(Graphs!CT$4,Data!$P$2:$Z$2,0)))</f>
        <v>142.94761603184656</v>
      </c>
      <c r="CU255" s="38" t="e">
        <f>IF(INDEX(Data!$P$3:$Z$946,MATCH(Graphs!$CK255,Data!$A$3:$A$946,0),MATCH(Graphs!CU$4,Data!$P$2:$Z$2,0))="n.q.",NA(),INDEX(Data!$P$3:$Z$946,MATCH(Graphs!$CK255,Data!$A$3:$A$946,0),MATCH(Graphs!CU$4,Data!$P$2:$Z$2,0)))</f>
        <v>#N/A</v>
      </c>
      <c r="CV255" s="38" t="e">
        <f>IF(INDEX(Data!$P$3:$Z$946,MATCH(Graphs!$CK255,Data!$A$3:$A$946,0),MATCH(Graphs!CV$4,Data!$P$2:$Z$2,0))="n.q.",NA(),INDEX(Data!$P$3:$Z$946,MATCH(Graphs!$CK255,Data!$A$3:$A$946,0),MATCH(Graphs!CV$4,Data!$P$2:$Z$2,0)))</f>
        <v>#N/A</v>
      </c>
    </row>
    <row r="256" spans="89:100" ht="14.25" customHeight="1" x14ac:dyDescent="0.35">
      <c r="CK256" s="37">
        <f>Data!A239</f>
        <v>43719</v>
      </c>
      <c r="CL256" s="38">
        <f>IF(INDEX(Data!$B$3:$L$946,MATCH(Graphs!$CK256,Data!$A$3:$A$946,0),MATCH(Graphs!CL$4,Data!$B$2:$L$2,0))="n.q.",NA(),INDEX(Data!$B$3:$L$946,MATCH(Graphs!$CK256,Data!$A$3:$A$946,0),MATCH(Graphs!CL$4,Data!$B$2:$L$2,0)))</f>
        <v>185.48</v>
      </c>
      <c r="CM256" s="38">
        <f>IF(INDEX(Data!$B$3:$L$946,MATCH(Graphs!$CK256,Data!$A$3:$A$946,0),MATCH(Graphs!CM$4,Data!$B$2:$L$2,0))="n.q.",NA(),INDEX(Data!$B$3:$L$946,MATCH(Graphs!$CK256,Data!$A$3:$A$946,0),MATCH(Graphs!CM$4,Data!$B$2:$L$2,0)))</f>
        <v>201.54</v>
      </c>
      <c r="CN256" s="38">
        <f>IF(INDEX(Data!$B$3:$L$946,MATCH(Graphs!$CK256,Data!$A$3:$A$946,0),MATCH(Graphs!CN$4,Data!$B$2:$L$2,0))="n.q.",NA(),INDEX(Data!$B$3:$L$946,MATCH(Graphs!$CK256,Data!$A$3:$A$946,0),MATCH(Graphs!CN$4,Data!$B$2:$L$2,0)))</f>
        <v>178</v>
      </c>
      <c r="CO256" s="38" t="e">
        <f>IF(INDEX(Data!$B$3:$L$946,MATCH(Graphs!$CK256,Data!$A$3:$A$946,0),MATCH(Graphs!CO$4,Data!$B$2:$L$2,0))="n.q.",NA(),INDEX(Data!$B$3:$L$946,MATCH(Graphs!$CK256,Data!$A$3:$A$946,0),MATCH(Graphs!CO$4,Data!$B$2:$L$2,0)))</f>
        <v>#N/A</v>
      </c>
      <c r="CP256" s="38" t="e">
        <f>IF(INDEX(Data!$B$3:$L$946,MATCH(Graphs!$CK256,Data!$A$3:$A$946,0),MATCH(Graphs!CP$4,Data!$B$2:$L$2,0))="n.q.",NA(),INDEX(Data!$B$3:$L$946,MATCH(Graphs!$CK256,Data!$A$3:$A$946,0),MATCH(Graphs!CP$4,Data!$B$2:$L$2,0)))</f>
        <v>#N/A</v>
      </c>
      <c r="CR256" s="38">
        <f>IF(INDEX(Data!$P$3:$Z$946,MATCH(Graphs!$CK256,Data!$A$3:$A$946,0),MATCH(Graphs!CR$4,Data!$P$2:$Z$2,0))="n.q.",NA(),INDEX(Data!$P$3:$Z$946,MATCH(Graphs!$CK256,Data!$A$3:$A$946,0),MATCH(Graphs!CR$4,Data!$P$2:$Z$2,0)))</f>
        <v>143.83349995455782</v>
      </c>
      <c r="CS256" s="38">
        <f>IF(INDEX(Data!$P$3:$Z$946,MATCH(Graphs!$CK256,Data!$A$3:$A$946,0),MATCH(Graphs!CS$4,Data!$P$2:$Z$2,0))="n.q.",NA(),INDEX(Data!$P$3:$Z$946,MATCH(Graphs!$CK256,Data!$A$3:$A$946,0),MATCH(Graphs!CS$4,Data!$P$2:$Z$2,0)))</f>
        <v>165.79</v>
      </c>
      <c r="CT256" s="38">
        <f>IF(INDEX(Data!$P$3:$Z$946,MATCH(Graphs!$CK256,Data!$A$3:$A$946,0),MATCH(Graphs!CT$4,Data!$P$2:$Z$2,0))="n.q.",NA(),INDEX(Data!$P$3:$Z$946,MATCH(Graphs!$CK256,Data!$A$3:$A$946,0),MATCH(Graphs!CT$4,Data!$P$2:$Z$2,0)))</f>
        <v>141.77951467781514</v>
      </c>
      <c r="CU256" s="38" t="e">
        <f>IF(INDEX(Data!$P$3:$Z$946,MATCH(Graphs!$CK256,Data!$A$3:$A$946,0),MATCH(Graphs!CU$4,Data!$P$2:$Z$2,0))="n.q.",NA(),INDEX(Data!$P$3:$Z$946,MATCH(Graphs!$CK256,Data!$A$3:$A$946,0),MATCH(Graphs!CU$4,Data!$P$2:$Z$2,0)))</f>
        <v>#N/A</v>
      </c>
      <c r="CV256" s="38" t="e">
        <f>IF(INDEX(Data!$P$3:$Z$946,MATCH(Graphs!$CK256,Data!$A$3:$A$946,0),MATCH(Graphs!CV$4,Data!$P$2:$Z$2,0))="n.q.",NA(),INDEX(Data!$P$3:$Z$946,MATCH(Graphs!$CK256,Data!$A$3:$A$946,0),MATCH(Graphs!CV$4,Data!$P$2:$Z$2,0)))</f>
        <v>#N/A</v>
      </c>
    </row>
    <row r="257" spans="89:100" ht="14.25" customHeight="1" x14ac:dyDescent="0.35">
      <c r="CK257" s="37" t="e">
        <f>Data!#REF!</f>
        <v>#REF!</v>
      </c>
      <c r="CL257" s="38" t="e">
        <f>IF(INDEX(Data!$B$3:$L$946,MATCH(Graphs!$CK257,Data!$A$3:$A$946,0),MATCH(Graphs!CL$4,Data!$B$2:$L$2,0))="n.q.",NA(),INDEX(Data!$B$3:$L$946,MATCH(Graphs!$CK257,Data!$A$3:$A$946,0),MATCH(Graphs!CL$4,Data!$B$2:$L$2,0)))</f>
        <v>#REF!</v>
      </c>
      <c r="CM257" s="38" t="e">
        <f>IF(INDEX(Data!$B$3:$L$946,MATCH(Graphs!$CK257,Data!$A$3:$A$946,0),MATCH(Graphs!CM$4,Data!$B$2:$L$2,0))="n.q.",NA(),INDEX(Data!$B$3:$L$946,MATCH(Graphs!$CK257,Data!$A$3:$A$946,0),MATCH(Graphs!CM$4,Data!$B$2:$L$2,0)))</f>
        <v>#REF!</v>
      </c>
      <c r="CN257" s="38" t="e">
        <f>IF(INDEX(Data!$B$3:$L$946,MATCH(Graphs!$CK257,Data!$A$3:$A$946,0),MATCH(Graphs!CN$4,Data!$B$2:$L$2,0))="n.q.",NA(),INDEX(Data!$B$3:$L$946,MATCH(Graphs!$CK257,Data!$A$3:$A$946,0),MATCH(Graphs!CN$4,Data!$B$2:$L$2,0)))</f>
        <v>#REF!</v>
      </c>
      <c r="CO257" s="38" t="e">
        <f>IF(INDEX(Data!$B$3:$L$946,MATCH(Graphs!$CK257,Data!$A$3:$A$946,0),MATCH(Graphs!CO$4,Data!$B$2:$L$2,0))="n.q.",NA(),INDEX(Data!$B$3:$L$946,MATCH(Graphs!$CK257,Data!$A$3:$A$946,0),MATCH(Graphs!CO$4,Data!$B$2:$L$2,0)))</f>
        <v>#REF!</v>
      </c>
      <c r="CP257" s="38" t="e">
        <f>IF(INDEX(Data!$B$3:$L$946,MATCH(Graphs!$CK257,Data!$A$3:$A$946,0),MATCH(Graphs!CP$4,Data!$B$2:$L$2,0))="n.q.",NA(),INDEX(Data!$B$3:$L$946,MATCH(Graphs!$CK257,Data!$A$3:$A$946,0),MATCH(Graphs!CP$4,Data!$B$2:$L$2,0)))</f>
        <v>#REF!</v>
      </c>
      <c r="CR257" s="38" t="e">
        <f>IF(INDEX(Data!$P$3:$Z$946,MATCH(Graphs!$CK257,Data!$A$3:$A$946,0),MATCH(Graphs!CR$4,Data!$P$2:$Z$2,0))="n.q.",NA(),INDEX(Data!$P$3:$Z$946,MATCH(Graphs!$CK257,Data!$A$3:$A$946,0),MATCH(Graphs!CR$4,Data!$P$2:$Z$2,0)))</f>
        <v>#REF!</v>
      </c>
      <c r="CS257" s="38" t="e">
        <f>IF(INDEX(Data!$P$3:$Z$946,MATCH(Graphs!$CK257,Data!$A$3:$A$946,0),MATCH(Graphs!CS$4,Data!$P$2:$Z$2,0))="n.q.",NA(),INDEX(Data!$P$3:$Z$946,MATCH(Graphs!$CK257,Data!$A$3:$A$946,0),MATCH(Graphs!CS$4,Data!$P$2:$Z$2,0)))</f>
        <v>#REF!</v>
      </c>
      <c r="CT257" s="38" t="e">
        <f>IF(INDEX(Data!$P$3:$Z$946,MATCH(Graphs!$CK257,Data!$A$3:$A$946,0),MATCH(Graphs!CT$4,Data!$P$2:$Z$2,0))="n.q.",NA(),INDEX(Data!$P$3:$Z$946,MATCH(Graphs!$CK257,Data!$A$3:$A$946,0),MATCH(Graphs!CT$4,Data!$P$2:$Z$2,0)))</f>
        <v>#REF!</v>
      </c>
      <c r="CU257" s="38" t="e">
        <f>IF(INDEX(Data!$P$3:$Z$946,MATCH(Graphs!$CK257,Data!$A$3:$A$946,0),MATCH(Graphs!CU$4,Data!$P$2:$Z$2,0))="n.q.",NA(),INDEX(Data!$P$3:$Z$946,MATCH(Graphs!$CK257,Data!$A$3:$A$946,0),MATCH(Graphs!CU$4,Data!$P$2:$Z$2,0)))</f>
        <v>#REF!</v>
      </c>
      <c r="CV257" s="38" t="e">
        <f>IF(INDEX(Data!$P$3:$Z$946,MATCH(Graphs!$CK257,Data!$A$3:$A$946,0),MATCH(Graphs!CV$4,Data!$P$2:$Z$2,0))="n.q.",NA(),INDEX(Data!$P$3:$Z$946,MATCH(Graphs!$CK257,Data!$A$3:$A$946,0),MATCH(Graphs!CV$4,Data!$P$2:$Z$2,0)))</f>
        <v>#REF!</v>
      </c>
    </row>
    <row r="258" spans="89:100" ht="14.25" customHeight="1" x14ac:dyDescent="0.35">
      <c r="CK258" s="37" t="e">
        <f>Data!#REF!</f>
        <v>#REF!</v>
      </c>
      <c r="CL258" s="38" t="e">
        <f>IF(INDEX(Data!$B$3:$L$946,MATCH(Graphs!$CK258,Data!$A$3:$A$946,0),MATCH(Graphs!CL$4,Data!$B$2:$L$2,0))="n.q.",NA(),INDEX(Data!$B$3:$L$946,MATCH(Graphs!$CK258,Data!$A$3:$A$946,0),MATCH(Graphs!CL$4,Data!$B$2:$L$2,0)))</f>
        <v>#REF!</v>
      </c>
      <c r="CM258" s="38" t="e">
        <f>IF(INDEX(Data!$B$3:$L$946,MATCH(Graphs!$CK258,Data!$A$3:$A$946,0),MATCH(Graphs!CM$4,Data!$B$2:$L$2,0))="n.q.",NA(),INDEX(Data!$B$3:$L$946,MATCH(Graphs!$CK258,Data!$A$3:$A$946,0),MATCH(Graphs!CM$4,Data!$B$2:$L$2,0)))</f>
        <v>#REF!</v>
      </c>
      <c r="CN258" s="38" t="e">
        <f>IF(INDEX(Data!$B$3:$L$946,MATCH(Graphs!$CK258,Data!$A$3:$A$946,0),MATCH(Graphs!CN$4,Data!$B$2:$L$2,0))="n.q.",NA(),INDEX(Data!$B$3:$L$946,MATCH(Graphs!$CK258,Data!$A$3:$A$946,0),MATCH(Graphs!CN$4,Data!$B$2:$L$2,0)))</f>
        <v>#REF!</v>
      </c>
      <c r="CO258" s="38" t="e">
        <f>IF(INDEX(Data!$B$3:$L$946,MATCH(Graphs!$CK258,Data!$A$3:$A$946,0),MATCH(Graphs!CO$4,Data!$B$2:$L$2,0))="n.q.",NA(),INDEX(Data!$B$3:$L$946,MATCH(Graphs!$CK258,Data!$A$3:$A$946,0),MATCH(Graphs!CO$4,Data!$B$2:$L$2,0)))</f>
        <v>#REF!</v>
      </c>
      <c r="CP258" s="38" t="e">
        <f>IF(INDEX(Data!$B$3:$L$946,MATCH(Graphs!$CK258,Data!$A$3:$A$946,0),MATCH(Graphs!CP$4,Data!$B$2:$L$2,0))="n.q.",NA(),INDEX(Data!$B$3:$L$946,MATCH(Graphs!$CK258,Data!$A$3:$A$946,0),MATCH(Graphs!CP$4,Data!$B$2:$L$2,0)))</f>
        <v>#REF!</v>
      </c>
      <c r="CR258" s="38" t="e">
        <f>IF(INDEX(Data!$P$3:$Z$946,MATCH(Graphs!$CK258,Data!$A$3:$A$946,0),MATCH(Graphs!CR$4,Data!$P$2:$Z$2,0))="n.q.",NA(),INDEX(Data!$P$3:$Z$946,MATCH(Graphs!$CK258,Data!$A$3:$A$946,0),MATCH(Graphs!CR$4,Data!$P$2:$Z$2,0)))</f>
        <v>#REF!</v>
      </c>
      <c r="CS258" s="38" t="e">
        <f>IF(INDEX(Data!$P$3:$Z$946,MATCH(Graphs!$CK258,Data!$A$3:$A$946,0),MATCH(Graphs!CS$4,Data!$P$2:$Z$2,0))="n.q.",NA(),INDEX(Data!$P$3:$Z$946,MATCH(Graphs!$CK258,Data!$A$3:$A$946,0),MATCH(Graphs!CS$4,Data!$P$2:$Z$2,0)))</f>
        <v>#REF!</v>
      </c>
      <c r="CT258" s="38" t="e">
        <f>IF(INDEX(Data!$P$3:$Z$946,MATCH(Graphs!$CK258,Data!$A$3:$A$946,0),MATCH(Graphs!CT$4,Data!$P$2:$Z$2,0))="n.q.",NA(),INDEX(Data!$P$3:$Z$946,MATCH(Graphs!$CK258,Data!$A$3:$A$946,0),MATCH(Graphs!CT$4,Data!$P$2:$Z$2,0)))</f>
        <v>#REF!</v>
      </c>
      <c r="CU258" s="38" t="e">
        <f>IF(INDEX(Data!$P$3:$Z$946,MATCH(Graphs!$CK258,Data!$A$3:$A$946,0),MATCH(Graphs!CU$4,Data!$P$2:$Z$2,0))="n.q.",NA(),INDEX(Data!$P$3:$Z$946,MATCH(Graphs!$CK258,Data!$A$3:$A$946,0),MATCH(Graphs!CU$4,Data!$P$2:$Z$2,0)))</f>
        <v>#REF!</v>
      </c>
      <c r="CV258" s="38" t="e">
        <f>IF(INDEX(Data!$P$3:$Z$946,MATCH(Graphs!$CK258,Data!$A$3:$A$946,0),MATCH(Graphs!CV$4,Data!$P$2:$Z$2,0))="n.q.",NA(),INDEX(Data!$P$3:$Z$946,MATCH(Graphs!$CK258,Data!$A$3:$A$946,0),MATCH(Graphs!CV$4,Data!$P$2:$Z$2,0)))</f>
        <v>#REF!</v>
      </c>
    </row>
    <row r="259" spans="89:100" ht="14.25" customHeight="1" x14ac:dyDescent="0.35">
      <c r="CK259" s="37" t="e">
        <f>Data!#REF!</f>
        <v>#REF!</v>
      </c>
      <c r="CL259" s="38" t="e">
        <f>IF(INDEX(Data!$B$3:$L$946,MATCH(Graphs!$CK259,Data!$A$3:$A$946,0),MATCH(Graphs!CL$4,Data!$B$2:$L$2,0))="n.q.",NA(),INDEX(Data!$B$3:$L$946,MATCH(Graphs!$CK259,Data!$A$3:$A$946,0),MATCH(Graphs!CL$4,Data!$B$2:$L$2,0)))</f>
        <v>#REF!</v>
      </c>
      <c r="CM259" s="38" t="e">
        <f>IF(INDEX(Data!$B$3:$L$946,MATCH(Graphs!$CK259,Data!$A$3:$A$946,0),MATCH(Graphs!CM$4,Data!$B$2:$L$2,0))="n.q.",NA(),INDEX(Data!$B$3:$L$946,MATCH(Graphs!$CK259,Data!$A$3:$A$946,0),MATCH(Graphs!CM$4,Data!$B$2:$L$2,0)))</f>
        <v>#REF!</v>
      </c>
      <c r="CN259" s="38" t="e">
        <f>IF(INDEX(Data!$B$3:$L$946,MATCH(Graphs!$CK259,Data!$A$3:$A$946,0),MATCH(Graphs!CN$4,Data!$B$2:$L$2,0))="n.q.",NA(),INDEX(Data!$B$3:$L$946,MATCH(Graphs!$CK259,Data!$A$3:$A$946,0),MATCH(Graphs!CN$4,Data!$B$2:$L$2,0)))</f>
        <v>#REF!</v>
      </c>
      <c r="CO259" s="38" t="e">
        <f>IF(INDEX(Data!$B$3:$L$946,MATCH(Graphs!$CK259,Data!$A$3:$A$946,0),MATCH(Graphs!CO$4,Data!$B$2:$L$2,0))="n.q.",NA(),INDEX(Data!$B$3:$L$946,MATCH(Graphs!$CK259,Data!$A$3:$A$946,0),MATCH(Graphs!CO$4,Data!$B$2:$L$2,0)))</f>
        <v>#REF!</v>
      </c>
      <c r="CP259" s="38" t="e">
        <f>IF(INDEX(Data!$B$3:$L$946,MATCH(Graphs!$CK259,Data!$A$3:$A$946,0),MATCH(Graphs!CP$4,Data!$B$2:$L$2,0))="n.q.",NA(),INDEX(Data!$B$3:$L$946,MATCH(Graphs!$CK259,Data!$A$3:$A$946,0),MATCH(Graphs!CP$4,Data!$B$2:$L$2,0)))</f>
        <v>#REF!</v>
      </c>
      <c r="CR259" s="38" t="e">
        <f>IF(INDEX(Data!$P$3:$Z$946,MATCH(Graphs!$CK259,Data!$A$3:$A$946,0),MATCH(Graphs!CR$4,Data!$P$2:$Z$2,0))="n.q.",NA(),INDEX(Data!$P$3:$Z$946,MATCH(Graphs!$CK259,Data!$A$3:$A$946,0),MATCH(Graphs!CR$4,Data!$P$2:$Z$2,0)))</f>
        <v>#REF!</v>
      </c>
      <c r="CS259" s="38" t="e">
        <f>IF(INDEX(Data!$P$3:$Z$946,MATCH(Graphs!$CK259,Data!$A$3:$A$946,0),MATCH(Graphs!CS$4,Data!$P$2:$Z$2,0))="n.q.",NA(),INDEX(Data!$P$3:$Z$946,MATCH(Graphs!$CK259,Data!$A$3:$A$946,0),MATCH(Graphs!CS$4,Data!$P$2:$Z$2,0)))</f>
        <v>#REF!</v>
      </c>
      <c r="CT259" s="38" t="e">
        <f>IF(INDEX(Data!$P$3:$Z$946,MATCH(Graphs!$CK259,Data!$A$3:$A$946,0),MATCH(Graphs!CT$4,Data!$P$2:$Z$2,0))="n.q.",NA(),INDEX(Data!$P$3:$Z$946,MATCH(Graphs!$CK259,Data!$A$3:$A$946,0),MATCH(Graphs!CT$4,Data!$P$2:$Z$2,0)))</f>
        <v>#REF!</v>
      </c>
      <c r="CU259" s="38" t="e">
        <f>IF(INDEX(Data!$P$3:$Z$946,MATCH(Graphs!$CK259,Data!$A$3:$A$946,0),MATCH(Graphs!CU$4,Data!$P$2:$Z$2,0))="n.q.",NA(),INDEX(Data!$P$3:$Z$946,MATCH(Graphs!$CK259,Data!$A$3:$A$946,0),MATCH(Graphs!CU$4,Data!$P$2:$Z$2,0)))</f>
        <v>#REF!</v>
      </c>
      <c r="CV259" s="38" t="e">
        <f>IF(INDEX(Data!$P$3:$Z$946,MATCH(Graphs!$CK259,Data!$A$3:$A$946,0),MATCH(Graphs!CV$4,Data!$P$2:$Z$2,0))="n.q.",NA(),INDEX(Data!$P$3:$Z$946,MATCH(Graphs!$CK259,Data!$A$3:$A$946,0),MATCH(Graphs!CV$4,Data!$P$2:$Z$2,0)))</f>
        <v>#REF!</v>
      </c>
    </row>
    <row r="260" spans="89:100" ht="14.25" customHeight="1" x14ac:dyDescent="0.35">
      <c r="CK260" s="37">
        <f>Data!A240</f>
        <v>43712</v>
      </c>
      <c r="CL260" s="38">
        <f>IF(INDEX(Data!$B$3:$L$946,MATCH(Graphs!$CK260,Data!$A$3:$A$946,0),MATCH(Graphs!CL$4,Data!$B$2:$L$2,0))="n.q.",NA(),INDEX(Data!$B$3:$L$946,MATCH(Graphs!$CK260,Data!$A$3:$A$946,0),MATCH(Graphs!CL$4,Data!$B$2:$L$2,0)))</f>
        <v>182.16</v>
      </c>
      <c r="CM260" s="38">
        <f>IF(INDEX(Data!$B$3:$L$946,MATCH(Graphs!$CK260,Data!$A$3:$A$946,0),MATCH(Graphs!CM$4,Data!$B$2:$L$2,0))="n.q.",NA(),INDEX(Data!$B$3:$L$946,MATCH(Graphs!$CK260,Data!$A$3:$A$946,0),MATCH(Graphs!CM$4,Data!$B$2:$L$2,0)))</f>
        <v>194.74</v>
      </c>
      <c r="CN260" s="38">
        <f>IF(INDEX(Data!$B$3:$L$946,MATCH(Graphs!$CK260,Data!$A$3:$A$946,0),MATCH(Graphs!CN$4,Data!$B$2:$L$2,0))="n.q.",NA(),INDEX(Data!$B$3:$L$946,MATCH(Graphs!$CK260,Data!$A$3:$A$946,0),MATCH(Graphs!CN$4,Data!$B$2:$L$2,0)))</f>
        <v>178</v>
      </c>
      <c r="CO260" s="38" t="e">
        <f>IF(INDEX(Data!$B$3:$L$946,MATCH(Graphs!$CK260,Data!$A$3:$A$946,0),MATCH(Graphs!CO$4,Data!$B$2:$L$2,0))="n.q.",NA(),INDEX(Data!$B$3:$L$946,MATCH(Graphs!$CK260,Data!$A$3:$A$946,0),MATCH(Graphs!CO$4,Data!$B$2:$L$2,0)))</f>
        <v>#N/A</v>
      </c>
      <c r="CP260" s="38" t="e">
        <f>IF(INDEX(Data!$B$3:$L$946,MATCH(Graphs!$CK260,Data!$A$3:$A$946,0),MATCH(Graphs!CP$4,Data!$B$2:$L$2,0))="n.q.",NA(),INDEX(Data!$B$3:$L$946,MATCH(Graphs!$CK260,Data!$A$3:$A$946,0),MATCH(Graphs!CP$4,Data!$B$2:$L$2,0)))</f>
        <v>#N/A</v>
      </c>
      <c r="CR260" s="38">
        <f>IF(INDEX(Data!$P$3:$Z$946,MATCH(Graphs!$CK260,Data!$A$3:$A$946,0),MATCH(Graphs!CR$4,Data!$P$2:$Z$2,0))="n.q.",NA(),INDEX(Data!$P$3:$Z$946,MATCH(Graphs!$CK260,Data!$A$3:$A$946,0),MATCH(Graphs!CR$4,Data!$P$2:$Z$2,0)))</f>
        <v>142.38518787438738</v>
      </c>
      <c r="CS260" s="38">
        <f>IF(INDEX(Data!$P$3:$Z$946,MATCH(Graphs!$CK260,Data!$A$3:$A$946,0),MATCH(Graphs!CS$4,Data!$P$2:$Z$2,0))="n.q.",NA(),INDEX(Data!$P$3:$Z$946,MATCH(Graphs!$CK260,Data!$A$3:$A$946,0),MATCH(Graphs!CS$4,Data!$P$2:$Z$2,0)))</f>
        <v>163.79</v>
      </c>
      <c r="CT260" s="38">
        <f>IF(INDEX(Data!$P$3:$Z$946,MATCH(Graphs!$CK260,Data!$A$3:$A$946,0),MATCH(Graphs!CT$4,Data!$P$2:$Z$2,0))="n.q.",NA(),INDEX(Data!$P$3:$Z$946,MATCH(Graphs!$CK260,Data!$A$3:$A$946,0),MATCH(Graphs!CT$4,Data!$P$2:$Z$2,0)))</f>
        <v>143.40170629878384</v>
      </c>
      <c r="CU260" s="38" t="e">
        <f>IF(INDEX(Data!$P$3:$Z$946,MATCH(Graphs!$CK260,Data!$A$3:$A$946,0),MATCH(Graphs!CU$4,Data!$P$2:$Z$2,0))="n.q.",NA(),INDEX(Data!$P$3:$Z$946,MATCH(Graphs!$CK260,Data!$A$3:$A$946,0),MATCH(Graphs!CU$4,Data!$P$2:$Z$2,0)))</f>
        <v>#N/A</v>
      </c>
      <c r="CV260" s="38" t="e">
        <f>IF(INDEX(Data!$P$3:$Z$946,MATCH(Graphs!$CK260,Data!$A$3:$A$946,0),MATCH(Graphs!CV$4,Data!$P$2:$Z$2,0))="n.q.",NA(),INDEX(Data!$P$3:$Z$946,MATCH(Graphs!$CK260,Data!$A$3:$A$946,0),MATCH(Graphs!CV$4,Data!$P$2:$Z$2,0)))</f>
        <v>#N/A</v>
      </c>
    </row>
    <row r="261" spans="89:100" ht="14.25" customHeight="1" x14ac:dyDescent="0.35">
      <c r="CK261" s="37">
        <f>Data!A241</f>
        <v>43705</v>
      </c>
      <c r="CL261" s="38">
        <f>IF(INDEX(Data!$B$3:$L$946,MATCH(Graphs!$CK261,Data!$A$3:$A$946,0),MATCH(Graphs!CL$4,Data!$B$2:$L$2,0))="n.q.",NA(),INDEX(Data!$B$3:$L$946,MATCH(Graphs!$CK261,Data!$A$3:$A$946,0),MATCH(Graphs!CL$4,Data!$B$2:$L$2,0)))</f>
        <v>185.77</v>
      </c>
      <c r="CM261" s="38">
        <f>IF(INDEX(Data!$B$3:$L$946,MATCH(Graphs!$CK261,Data!$A$3:$A$946,0),MATCH(Graphs!CM$4,Data!$B$2:$L$2,0))="n.q.",NA(),INDEX(Data!$B$3:$L$946,MATCH(Graphs!$CK261,Data!$A$3:$A$946,0),MATCH(Graphs!CM$4,Data!$B$2:$L$2,0)))</f>
        <v>202.92</v>
      </c>
      <c r="CN261" s="38">
        <f>IF(INDEX(Data!$B$3:$L$946,MATCH(Graphs!$CK261,Data!$A$3:$A$946,0),MATCH(Graphs!CN$4,Data!$B$2:$L$2,0))="n.q.",NA(),INDEX(Data!$B$3:$L$946,MATCH(Graphs!$CK261,Data!$A$3:$A$946,0),MATCH(Graphs!CN$4,Data!$B$2:$L$2,0)))</f>
        <v>178</v>
      </c>
      <c r="CO261" s="38" t="e">
        <f>IF(INDEX(Data!$B$3:$L$946,MATCH(Graphs!$CK261,Data!$A$3:$A$946,0),MATCH(Graphs!CO$4,Data!$B$2:$L$2,0))="n.q.",NA(),INDEX(Data!$B$3:$L$946,MATCH(Graphs!$CK261,Data!$A$3:$A$946,0),MATCH(Graphs!CO$4,Data!$B$2:$L$2,0)))</f>
        <v>#N/A</v>
      </c>
      <c r="CP261" s="38" t="e">
        <f>IF(INDEX(Data!$B$3:$L$946,MATCH(Graphs!$CK261,Data!$A$3:$A$946,0),MATCH(Graphs!CP$4,Data!$B$2:$L$2,0))="n.q.",NA(),INDEX(Data!$B$3:$L$946,MATCH(Graphs!$CK261,Data!$A$3:$A$946,0),MATCH(Graphs!CP$4,Data!$B$2:$L$2,0)))</f>
        <v>#N/A</v>
      </c>
      <c r="CR261" s="38">
        <f>IF(INDEX(Data!$P$3:$Z$946,MATCH(Graphs!$CK261,Data!$A$3:$A$946,0),MATCH(Graphs!CR$4,Data!$P$2:$Z$2,0))="n.q.",NA(),INDEX(Data!$P$3:$Z$946,MATCH(Graphs!$CK261,Data!$A$3:$A$946,0),MATCH(Graphs!CR$4,Data!$P$2:$Z$2,0)))</f>
        <v>146.97284128845979</v>
      </c>
      <c r="CS261" s="38" t="e">
        <f>IF(INDEX(Data!$P$3:$Z$946,MATCH(Graphs!$CK261,Data!$A$3:$A$946,0),MATCH(Graphs!CS$4,Data!$P$2:$Z$2,0))="n.q.",NA(),INDEX(Data!$P$3:$Z$946,MATCH(Graphs!$CK261,Data!$A$3:$A$946,0),MATCH(Graphs!CS$4,Data!$P$2:$Z$2,0)))</f>
        <v>#N/A</v>
      </c>
      <c r="CT261" s="38">
        <f>IF(INDEX(Data!$P$3:$Z$946,MATCH(Graphs!$CK261,Data!$A$3:$A$946,0),MATCH(Graphs!CT$4,Data!$P$2:$Z$2,0))="n.q.",NA(),INDEX(Data!$P$3:$Z$946,MATCH(Graphs!$CK261,Data!$A$3:$A$946,0),MATCH(Graphs!CT$4,Data!$P$2:$Z$2,0)))</f>
        <v>144.36524406749075</v>
      </c>
      <c r="CU261" s="38" t="e">
        <f>IF(INDEX(Data!$P$3:$Z$946,MATCH(Graphs!$CK261,Data!$A$3:$A$946,0),MATCH(Graphs!CU$4,Data!$P$2:$Z$2,0))="n.q.",NA(),INDEX(Data!$P$3:$Z$946,MATCH(Graphs!$CK261,Data!$A$3:$A$946,0),MATCH(Graphs!CU$4,Data!$P$2:$Z$2,0)))</f>
        <v>#N/A</v>
      </c>
      <c r="CV261" s="38" t="e">
        <f>IF(INDEX(Data!$P$3:$Z$946,MATCH(Graphs!$CK261,Data!$A$3:$A$946,0),MATCH(Graphs!CV$4,Data!$P$2:$Z$2,0))="n.q.",NA(),INDEX(Data!$P$3:$Z$946,MATCH(Graphs!$CK261,Data!$A$3:$A$946,0),MATCH(Graphs!CV$4,Data!$P$2:$Z$2,0)))</f>
        <v>#N/A</v>
      </c>
    </row>
    <row r="262" spans="89:100" ht="14.25" customHeight="1" x14ac:dyDescent="0.35">
      <c r="CK262" s="37">
        <f>Data!A242</f>
        <v>43698</v>
      </c>
      <c r="CL262" s="38">
        <f>IF(INDEX(Data!$B$3:$L$946,MATCH(Graphs!$CK262,Data!$A$3:$A$946,0),MATCH(Graphs!CL$4,Data!$B$2:$L$2,0))="n.q.",NA(),INDEX(Data!$B$3:$L$946,MATCH(Graphs!$CK262,Data!$A$3:$A$946,0),MATCH(Graphs!CL$4,Data!$B$2:$L$2,0)))</f>
        <v>183.86</v>
      </c>
      <c r="CM262" s="38">
        <f>IF(INDEX(Data!$B$3:$L$946,MATCH(Graphs!$CK262,Data!$A$3:$A$946,0),MATCH(Graphs!CM$4,Data!$B$2:$L$2,0))="n.q.",NA(),INDEX(Data!$B$3:$L$946,MATCH(Graphs!$CK262,Data!$A$3:$A$946,0),MATCH(Graphs!CM$4,Data!$B$2:$L$2,0)))</f>
        <v>200.71</v>
      </c>
      <c r="CN262" s="38">
        <f>IF(INDEX(Data!$B$3:$L$946,MATCH(Graphs!$CK262,Data!$A$3:$A$946,0),MATCH(Graphs!CN$4,Data!$B$2:$L$2,0))="n.q.",NA(),INDEX(Data!$B$3:$L$946,MATCH(Graphs!$CK262,Data!$A$3:$A$946,0),MATCH(Graphs!CN$4,Data!$B$2:$L$2,0)))</f>
        <v>181</v>
      </c>
      <c r="CO262" s="38" t="e">
        <f>IF(INDEX(Data!$B$3:$L$946,MATCH(Graphs!$CK262,Data!$A$3:$A$946,0),MATCH(Graphs!CO$4,Data!$B$2:$L$2,0))="n.q.",NA(),INDEX(Data!$B$3:$L$946,MATCH(Graphs!$CK262,Data!$A$3:$A$946,0),MATCH(Graphs!CO$4,Data!$B$2:$L$2,0)))</f>
        <v>#N/A</v>
      </c>
      <c r="CP262" s="38" t="e">
        <f>IF(INDEX(Data!$B$3:$L$946,MATCH(Graphs!$CK262,Data!$A$3:$A$946,0),MATCH(Graphs!CP$4,Data!$B$2:$L$2,0))="n.q.",NA(),INDEX(Data!$B$3:$L$946,MATCH(Graphs!$CK262,Data!$A$3:$A$946,0),MATCH(Graphs!CP$4,Data!$B$2:$L$2,0)))</f>
        <v>#N/A</v>
      </c>
      <c r="CR262" s="38">
        <f>IF(INDEX(Data!$P$3:$Z$946,MATCH(Graphs!$CK262,Data!$A$3:$A$946,0),MATCH(Graphs!CR$4,Data!$P$2:$Z$2,0))="n.q.",NA(),INDEX(Data!$P$3:$Z$946,MATCH(Graphs!$CK262,Data!$A$3:$A$946,0),MATCH(Graphs!CR$4,Data!$P$2:$Z$2,0)))</f>
        <v>148.01873198847264</v>
      </c>
      <c r="CS262" s="38">
        <f>IF(INDEX(Data!$P$3:$Z$946,MATCH(Graphs!$CK262,Data!$A$3:$A$946,0),MATCH(Graphs!CS$4,Data!$P$2:$Z$2,0))="n.q.",NA(),INDEX(Data!$P$3:$Z$946,MATCH(Graphs!$CK262,Data!$A$3:$A$946,0),MATCH(Graphs!CS$4,Data!$P$2:$Z$2,0)))</f>
        <v>167.79</v>
      </c>
      <c r="CT262" s="38">
        <f>IF(INDEX(Data!$P$3:$Z$946,MATCH(Graphs!$CK262,Data!$A$3:$A$946,0),MATCH(Graphs!CT$4,Data!$P$2:$Z$2,0))="n.q.",NA(),INDEX(Data!$P$3:$Z$946,MATCH(Graphs!$CK262,Data!$A$3:$A$946,0),MATCH(Graphs!CT$4,Data!$P$2:$Z$2,0)))</f>
        <v>145.89337175792505</v>
      </c>
      <c r="CU262" s="38" t="e">
        <f>IF(INDEX(Data!$P$3:$Z$946,MATCH(Graphs!$CK262,Data!$A$3:$A$946,0),MATCH(Graphs!CU$4,Data!$P$2:$Z$2,0))="n.q.",NA(),INDEX(Data!$P$3:$Z$946,MATCH(Graphs!$CK262,Data!$A$3:$A$946,0),MATCH(Graphs!CU$4,Data!$P$2:$Z$2,0)))</f>
        <v>#N/A</v>
      </c>
      <c r="CV262" s="38" t="e">
        <f>IF(INDEX(Data!$P$3:$Z$946,MATCH(Graphs!$CK262,Data!$A$3:$A$946,0),MATCH(Graphs!CV$4,Data!$P$2:$Z$2,0))="n.q.",NA(),INDEX(Data!$P$3:$Z$946,MATCH(Graphs!$CK262,Data!$A$3:$A$946,0),MATCH(Graphs!CV$4,Data!$P$2:$Z$2,0)))</f>
        <v>#N/A</v>
      </c>
    </row>
    <row r="263" spans="89:100" ht="14.25" customHeight="1" x14ac:dyDescent="0.35">
      <c r="CK263" s="37">
        <f>Data!A243</f>
        <v>43691</v>
      </c>
      <c r="CL263" s="38">
        <f>IF(INDEX(Data!$B$3:$L$946,MATCH(Graphs!$CK263,Data!$A$3:$A$946,0),MATCH(Graphs!CL$4,Data!$B$2:$L$2,0))="n.q.",NA(),INDEX(Data!$B$3:$L$946,MATCH(Graphs!$CK263,Data!$A$3:$A$946,0),MATCH(Graphs!CL$4,Data!$B$2:$L$2,0)))</f>
        <v>187.01</v>
      </c>
      <c r="CM263" s="38">
        <f>IF(INDEX(Data!$B$3:$L$946,MATCH(Graphs!$CK263,Data!$A$3:$A$946,0),MATCH(Graphs!CM$4,Data!$B$2:$L$2,0))="n.q.",NA(),INDEX(Data!$B$3:$L$946,MATCH(Graphs!$CK263,Data!$A$3:$A$946,0),MATCH(Graphs!CM$4,Data!$B$2:$L$2,0)))</f>
        <v>198.32</v>
      </c>
      <c r="CN263" s="38">
        <f>IF(INDEX(Data!$B$3:$L$946,MATCH(Graphs!$CK263,Data!$A$3:$A$946,0),MATCH(Graphs!CN$4,Data!$B$2:$L$2,0))="n.q.",NA(),INDEX(Data!$B$3:$L$946,MATCH(Graphs!$CK263,Data!$A$3:$A$946,0),MATCH(Graphs!CN$4,Data!$B$2:$L$2,0)))</f>
        <v>185</v>
      </c>
      <c r="CO263" s="38" t="e">
        <f>IF(INDEX(Data!$B$3:$L$946,MATCH(Graphs!$CK263,Data!$A$3:$A$946,0),MATCH(Graphs!CO$4,Data!$B$2:$L$2,0))="n.q.",NA(),INDEX(Data!$B$3:$L$946,MATCH(Graphs!$CK263,Data!$A$3:$A$946,0),MATCH(Graphs!CO$4,Data!$B$2:$L$2,0)))</f>
        <v>#N/A</v>
      </c>
      <c r="CP263" s="38" t="e">
        <f>IF(INDEX(Data!$B$3:$L$946,MATCH(Graphs!$CK263,Data!$A$3:$A$946,0),MATCH(Graphs!CP$4,Data!$B$2:$L$2,0))="n.q.",NA(),INDEX(Data!$B$3:$L$946,MATCH(Graphs!$CK263,Data!$A$3:$A$946,0),MATCH(Graphs!CP$4,Data!$B$2:$L$2,0)))</f>
        <v>#N/A</v>
      </c>
      <c r="CR263" s="38">
        <f>IF(INDEX(Data!$P$3:$Z$946,MATCH(Graphs!$CK263,Data!$A$3:$A$946,0),MATCH(Graphs!CR$4,Data!$P$2:$Z$2,0))="n.q.",NA(),INDEX(Data!$P$3:$Z$946,MATCH(Graphs!$CK263,Data!$A$3:$A$946,0),MATCH(Graphs!CR$4,Data!$P$2:$Z$2,0)))</f>
        <v>145.67393636038611</v>
      </c>
      <c r="CS263" s="38">
        <f>IF(INDEX(Data!$P$3:$Z$946,MATCH(Graphs!$CK263,Data!$A$3:$A$946,0),MATCH(Graphs!CS$4,Data!$P$2:$Z$2,0))="n.q.",NA(),INDEX(Data!$P$3:$Z$946,MATCH(Graphs!$CK263,Data!$A$3:$A$946,0),MATCH(Graphs!CS$4,Data!$P$2:$Z$2,0)))</f>
        <v>171.79</v>
      </c>
      <c r="CT263" s="38">
        <f>IF(INDEX(Data!$P$3:$Z$946,MATCH(Graphs!$CK263,Data!$A$3:$A$946,0),MATCH(Graphs!CT$4,Data!$P$2:$Z$2,0))="n.q.",NA(),INDEX(Data!$P$3:$Z$946,MATCH(Graphs!$CK263,Data!$A$3:$A$946,0),MATCH(Graphs!CT$4,Data!$P$2:$Z$2,0)))</f>
        <v>147.47944225956383</v>
      </c>
      <c r="CU263" s="38" t="e">
        <f>IF(INDEX(Data!$P$3:$Z$946,MATCH(Graphs!$CK263,Data!$A$3:$A$946,0),MATCH(Graphs!CU$4,Data!$P$2:$Z$2,0))="n.q.",NA(),INDEX(Data!$P$3:$Z$946,MATCH(Graphs!$CK263,Data!$A$3:$A$946,0),MATCH(Graphs!CU$4,Data!$P$2:$Z$2,0)))</f>
        <v>#N/A</v>
      </c>
      <c r="CV263" s="38" t="e">
        <f>IF(INDEX(Data!$P$3:$Z$946,MATCH(Graphs!$CK263,Data!$A$3:$A$946,0),MATCH(Graphs!CV$4,Data!$P$2:$Z$2,0))="n.q.",NA(),INDEX(Data!$P$3:$Z$946,MATCH(Graphs!$CK263,Data!$A$3:$A$946,0),MATCH(Graphs!CV$4,Data!$P$2:$Z$2,0)))</f>
        <v>#N/A</v>
      </c>
    </row>
    <row r="264" spans="89:100" ht="14.25" customHeight="1" x14ac:dyDescent="0.35">
      <c r="CK264" s="37">
        <f>Data!A244</f>
        <v>43684</v>
      </c>
      <c r="CL264" s="38">
        <f>IF(INDEX(Data!$B$3:$L$946,MATCH(Graphs!$CK264,Data!$A$3:$A$946,0),MATCH(Graphs!CL$4,Data!$B$2:$L$2,0))="n.q.",NA(),INDEX(Data!$B$3:$L$946,MATCH(Graphs!$CK264,Data!$A$3:$A$946,0),MATCH(Graphs!CL$4,Data!$B$2:$L$2,0)))</f>
        <v>190.37</v>
      </c>
      <c r="CM264" s="38">
        <f>IF(INDEX(Data!$B$3:$L$946,MATCH(Graphs!$CK264,Data!$A$3:$A$946,0),MATCH(Graphs!CM$4,Data!$B$2:$L$2,0))="n.q.",NA(),INDEX(Data!$B$3:$L$946,MATCH(Graphs!$CK264,Data!$A$3:$A$946,0),MATCH(Graphs!CM$4,Data!$B$2:$L$2,0)))</f>
        <v>208.98</v>
      </c>
      <c r="CN264" s="38">
        <f>IF(INDEX(Data!$B$3:$L$946,MATCH(Graphs!$CK264,Data!$A$3:$A$946,0),MATCH(Graphs!CN$4,Data!$B$2:$L$2,0))="n.q.",NA(),INDEX(Data!$B$3:$L$946,MATCH(Graphs!$CK264,Data!$A$3:$A$946,0),MATCH(Graphs!CN$4,Data!$B$2:$L$2,0)))</f>
        <v>186</v>
      </c>
      <c r="CO264" s="38" t="e">
        <f>IF(INDEX(Data!$B$3:$L$946,MATCH(Graphs!$CK264,Data!$A$3:$A$946,0),MATCH(Graphs!CO$4,Data!$B$2:$L$2,0))="n.q.",NA(),INDEX(Data!$B$3:$L$946,MATCH(Graphs!$CK264,Data!$A$3:$A$946,0),MATCH(Graphs!CO$4,Data!$B$2:$L$2,0)))</f>
        <v>#N/A</v>
      </c>
      <c r="CP264" s="38" t="e">
        <f>IF(INDEX(Data!$B$3:$L$946,MATCH(Graphs!$CK264,Data!$A$3:$A$946,0),MATCH(Graphs!CP$4,Data!$B$2:$L$2,0))="n.q.",NA(),INDEX(Data!$B$3:$L$946,MATCH(Graphs!$CK264,Data!$A$3:$A$946,0),MATCH(Graphs!CP$4,Data!$B$2:$L$2,0)))</f>
        <v>#N/A</v>
      </c>
      <c r="CR264" s="38">
        <f>IF(INDEX(Data!$P$3:$Z$946,MATCH(Graphs!$CK264,Data!$A$3:$A$946,0),MATCH(Graphs!CR$4,Data!$P$2:$Z$2,0))="n.q.",NA(),INDEX(Data!$P$3:$Z$946,MATCH(Graphs!$CK264,Data!$A$3:$A$946,0),MATCH(Graphs!CR$4,Data!$P$2:$Z$2,0)))</f>
        <v>165.35440099982145</v>
      </c>
      <c r="CS264" s="38">
        <f>IF(INDEX(Data!$P$3:$Z$946,MATCH(Graphs!$CK264,Data!$A$3:$A$946,0),MATCH(Graphs!CS$4,Data!$P$2:$Z$2,0))="n.q.",NA(),INDEX(Data!$P$3:$Z$946,MATCH(Graphs!$CK264,Data!$A$3:$A$946,0),MATCH(Graphs!CS$4,Data!$P$2:$Z$2,0)))</f>
        <v>173.29</v>
      </c>
      <c r="CT264" s="38">
        <f>IF(INDEX(Data!$P$3:$Z$946,MATCH(Graphs!$CK264,Data!$A$3:$A$946,0),MATCH(Graphs!CT$4,Data!$P$2:$Z$2,0))="n.q.",NA(),INDEX(Data!$P$3:$Z$946,MATCH(Graphs!$CK264,Data!$A$3:$A$946,0),MATCH(Graphs!CT$4,Data!$P$2:$Z$2,0)))</f>
        <v>166.93447598643098</v>
      </c>
      <c r="CU264" s="38" t="e">
        <f>IF(INDEX(Data!$P$3:$Z$946,MATCH(Graphs!$CK264,Data!$A$3:$A$946,0),MATCH(Graphs!CU$4,Data!$P$2:$Z$2,0))="n.q.",NA(),INDEX(Data!$P$3:$Z$946,MATCH(Graphs!$CK264,Data!$A$3:$A$946,0),MATCH(Graphs!CU$4,Data!$P$2:$Z$2,0)))</f>
        <v>#N/A</v>
      </c>
      <c r="CV264" s="38" t="e">
        <f>IF(INDEX(Data!$P$3:$Z$946,MATCH(Graphs!$CK264,Data!$A$3:$A$946,0),MATCH(Graphs!CV$4,Data!$P$2:$Z$2,0))="n.q.",NA(),INDEX(Data!$P$3:$Z$946,MATCH(Graphs!$CK264,Data!$A$3:$A$946,0),MATCH(Graphs!CV$4,Data!$P$2:$Z$2,0)))</f>
        <v>#N/A</v>
      </c>
    </row>
    <row r="265" spans="89:100" ht="14.25" customHeight="1" x14ac:dyDescent="0.35">
      <c r="CK265" s="37">
        <f>Data!A245</f>
        <v>43677</v>
      </c>
      <c r="CL265" s="38">
        <f>IF(INDEX(Data!$B$3:$L$946,MATCH(Graphs!$CK265,Data!$A$3:$A$946,0),MATCH(Graphs!CL$4,Data!$B$2:$L$2,0))="n.q.",NA(),INDEX(Data!$B$3:$L$946,MATCH(Graphs!$CK265,Data!$A$3:$A$946,0),MATCH(Graphs!CL$4,Data!$B$2:$L$2,0)))</f>
        <v>192.41</v>
      </c>
      <c r="CM265" s="38">
        <f>IF(INDEX(Data!$B$3:$L$946,MATCH(Graphs!$CK265,Data!$A$3:$A$946,0),MATCH(Graphs!CM$4,Data!$B$2:$L$2,0))="n.q.",NA(),INDEX(Data!$B$3:$L$946,MATCH(Graphs!$CK265,Data!$A$3:$A$946,0),MATCH(Graphs!CM$4,Data!$B$2:$L$2,0)))</f>
        <v>212.29</v>
      </c>
      <c r="CN265" s="38">
        <f>IF(INDEX(Data!$B$3:$L$946,MATCH(Graphs!$CK265,Data!$A$3:$A$946,0),MATCH(Graphs!CN$4,Data!$B$2:$L$2,0))="n.q.",NA(),INDEX(Data!$B$3:$L$946,MATCH(Graphs!$CK265,Data!$A$3:$A$946,0),MATCH(Graphs!CN$4,Data!$B$2:$L$2,0)))</f>
        <v>186</v>
      </c>
      <c r="CO265" s="38" t="e">
        <f>IF(INDEX(Data!$B$3:$L$946,MATCH(Graphs!$CK265,Data!$A$3:$A$946,0),MATCH(Graphs!CO$4,Data!$B$2:$L$2,0))="n.q.",NA(),INDEX(Data!$B$3:$L$946,MATCH(Graphs!$CK265,Data!$A$3:$A$946,0),MATCH(Graphs!CO$4,Data!$B$2:$L$2,0)))</f>
        <v>#N/A</v>
      </c>
      <c r="CP265" s="38" t="e">
        <f>IF(INDEX(Data!$B$3:$L$946,MATCH(Graphs!$CK265,Data!$A$3:$A$946,0),MATCH(Graphs!CP$4,Data!$B$2:$L$2,0))="n.q.",NA(),INDEX(Data!$B$3:$L$946,MATCH(Graphs!$CK265,Data!$A$3:$A$946,0),MATCH(Graphs!CP$4,Data!$B$2:$L$2,0)))</f>
        <v>#N/A</v>
      </c>
      <c r="CR265" s="38">
        <f>IF(INDEX(Data!$P$3:$Z$946,MATCH(Graphs!$CK265,Data!$A$3:$A$946,0),MATCH(Graphs!CR$4,Data!$P$2:$Z$2,0))="n.q.",NA(),INDEX(Data!$P$3:$Z$946,MATCH(Graphs!$CK265,Data!$A$3:$A$946,0),MATCH(Graphs!CR$4,Data!$P$2:$Z$2,0)))</f>
        <v>166.72944130571247</v>
      </c>
      <c r="CS265" s="38">
        <f>IF(INDEX(Data!$P$3:$Z$946,MATCH(Graphs!$CK265,Data!$A$3:$A$946,0),MATCH(Graphs!CS$4,Data!$P$2:$Z$2,0))="n.q.",NA(),INDEX(Data!$P$3:$Z$946,MATCH(Graphs!$CK265,Data!$A$3:$A$946,0),MATCH(Graphs!CS$4,Data!$P$2:$Z$2,0)))</f>
        <v>180.52</v>
      </c>
      <c r="CT265" s="38">
        <f>IF(INDEX(Data!$P$3:$Z$946,MATCH(Graphs!$CK265,Data!$A$3:$A$946,0),MATCH(Graphs!CT$4,Data!$P$2:$Z$2,0))="n.q.",NA(),INDEX(Data!$P$3:$Z$946,MATCH(Graphs!$CK265,Data!$A$3:$A$946,0),MATCH(Graphs!CT$4,Data!$P$2:$Z$2,0)))</f>
        <v>168.59474486593132</v>
      </c>
      <c r="CU265" s="38" t="e">
        <f>IF(INDEX(Data!$P$3:$Z$946,MATCH(Graphs!$CK265,Data!$A$3:$A$946,0),MATCH(Graphs!CU$4,Data!$P$2:$Z$2,0))="n.q.",NA(),INDEX(Data!$P$3:$Z$946,MATCH(Graphs!$CK265,Data!$A$3:$A$946,0),MATCH(Graphs!CU$4,Data!$P$2:$Z$2,0)))</f>
        <v>#N/A</v>
      </c>
      <c r="CV265" s="38" t="e">
        <f>IF(INDEX(Data!$P$3:$Z$946,MATCH(Graphs!$CK265,Data!$A$3:$A$946,0),MATCH(Graphs!CV$4,Data!$P$2:$Z$2,0))="n.q.",NA(),INDEX(Data!$P$3:$Z$946,MATCH(Graphs!$CK265,Data!$A$3:$A$946,0),MATCH(Graphs!CV$4,Data!$P$2:$Z$2,0)))</f>
        <v>#N/A</v>
      </c>
    </row>
    <row r="266" spans="89:100" ht="14.25" customHeight="1" x14ac:dyDescent="0.35">
      <c r="CK266" s="37">
        <f>Data!A246</f>
        <v>43670</v>
      </c>
      <c r="CL266" s="38">
        <f>IF(INDEX(Data!$B$3:$L$946,MATCH(Graphs!$CK266,Data!$A$3:$A$946,0),MATCH(Graphs!CL$4,Data!$B$2:$L$2,0))="n.q.",NA(),INDEX(Data!$B$3:$L$946,MATCH(Graphs!$CK266,Data!$A$3:$A$946,0),MATCH(Graphs!CL$4,Data!$B$2:$L$2,0)))</f>
        <v>193.11</v>
      </c>
      <c r="CM266" s="38">
        <f>IF(INDEX(Data!$B$3:$L$946,MATCH(Graphs!$CK266,Data!$A$3:$A$946,0),MATCH(Graphs!CM$4,Data!$B$2:$L$2,0))="n.q.",NA(),INDEX(Data!$B$3:$L$946,MATCH(Graphs!$CK266,Data!$A$3:$A$946,0),MATCH(Graphs!CM$4,Data!$B$2:$L$2,0)))</f>
        <v>214.77</v>
      </c>
      <c r="CN266" s="38">
        <f>IF(INDEX(Data!$B$3:$L$946,MATCH(Graphs!$CK266,Data!$A$3:$A$946,0),MATCH(Graphs!CN$4,Data!$B$2:$L$2,0))="n.q.",NA(),INDEX(Data!$B$3:$L$946,MATCH(Graphs!$CK266,Data!$A$3:$A$946,0),MATCH(Graphs!CN$4,Data!$B$2:$L$2,0)))</f>
        <v>185</v>
      </c>
      <c r="CO266" s="38" t="e">
        <f>IF(INDEX(Data!$B$3:$L$946,MATCH(Graphs!$CK266,Data!$A$3:$A$946,0),MATCH(Graphs!CO$4,Data!$B$2:$L$2,0))="n.q.",NA(),INDEX(Data!$B$3:$L$946,MATCH(Graphs!$CK266,Data!$A$3:$A$946,0),MATCH(Graphs!CO$4,Data!$B$2:$L$2,0)))</f>
        <v>#N/A</v>
      </c>
      <c r="CP266" s="38" t="e">
        <f>IF(INDEX(Data!$B$3:$L$946,MATCH(Graphs!$CK266,Data!$A$3:$A$946,0),MATCH(Graphs!CP$4,Data!$B$2:$L$2,0))="n.q.",NA(),INDEX(Data!$B$3:$L$946,MATCH(Graphs!$CK266,Data!$A$3:$A$946,0),MATCH(Graphs!CP$4,Data!$B$2:$L$2,0)))</f>
        <v>#N/A</v>
      </c>
      <c r="CR266" s="38">
        <f>IF(INDEX(Data!$P$3:$Z$946,MATCH(Graphs!$CK266,Data!$A$3:$A$946,0),MATCH(Graphs!CR$4,Data!$P$2:$Z$2,0))="n.q.",NA(),INDEX(Data!$P$3:$Z$946,MATCH(Graphs!$CK266,Data!$A$3:$A$946,0),MATCH(Graphs!CR$4,Data!$P$2:$Z$2,0)))</f>
        <v>177.40574506283662</v>
      </c>
      <c r="CS266" s="38">
        <f>IF(INDEX(Data!$P$3:$Z$946,MATCH(Graphs!$CK266,Data!$A$3:$A$946,0),MATCH(Graphs!CS$4,Data!$P$2:$Z$2,0))="n.q.",NA(),INDEX(Data!$P$3:$Z$946,MATCH(Graphs!$CK266,Data!$A$3:$A$946,0),MATCH(Graphs!CS$4,Data!$P$2:$Z$2,0)))</f>
        <v>186.98642369838419</v>
      </c>
      <c r="CT266" s="38">
        <f>IF(INDEX(Data!$P$3:$Z$946,MATCH(Graphs!$CK266,Data!$A$3:$A$946,0),MATCH(Graphs!CT$4,Data!$P$2:$Z$2,0))="n.q.",NA(),INDEX(Data!$P$3:$Z$946,MATCH(Graphs!$CK266,Data!$A$3:$A$946,0),MATCH(Graphs!CT$4,Data!$P$2:$Z$2,0)))</f>
        <v>175.94254937163373</v>
      </c>
      <c r="CU266" s="38" t="e">
        <f>IF(INDEX(Data!$P$3:$Z$946,MATCH(Graphs!$CK266,Data!$A$3:$A$946,0),MATCH(Graphs!CU$4,Data!$P$2:$Z$2,0))="n.q.",NA(),INDEX(Data!$P$3:$Z$946,MATCH(Graphs!$CK266,Data!$A$3:$A$946,0),MATCH(Graphs!CU$4,Data!$P$2:$Z$2,0)))</f>
        <v>#N/A</v>
      </c>
      <c r="CV266" s="38" t="e">
        <f>IF(INDEX(Data!$P$3:$Z$946,MATCH(Graphs!$CK266,Data!$A$3:$A$946,0),MATCH(Graphs!CV$4,Data!$P$2:$Z$2,0))="n.q.",NA(),INDEX(Data!$P$3:$Z$946,MATCH(Graphs!$CK266,Data!$A$3:$A$946,0),MATCH(Graphs!CV$4,Data!$P$2:$Z$2,0)))</f>
        <v>#N/A</v>
      </c>
    </row>
    <row r="267" spans="89:100" ht="14.25" customHeight="1" x14ac:dyDescent="0.35">
      <c r="CK267" s="37">
        <f>Data!A247</f>
        <v>43663</v>
      </c>
      <c r="CL267" s="38">
        <f>IF(INDEX(Data!$B$3:$L$946,MATCH(Graphs!$CK267,Data!$A$3:$A$946,0),MATCH(Graphs!CL$4,Data!$B$2:$L$2,0))="n.q.",NA(),INDEX(Data!$B$3:$L$946,MATCH(Graphs!$CK267,Data!$A$3:$A$946,0),MATCH(Graphs!CL$4,Data!$B$2:$L$2,0)))</f>
        <v>196.79</v>
      </c>
      <c r="CM267" s="38">
        <f>IF(INDEX(Data!$B$3:$L$946,MATCH(Graphs!$CK267,Data!$A$3:$A$946,0),MATCH(Graphs!CM$4,Data!$B$2:$L$2,0))="n.q.",NA(),INDEX(Data!$B$3:$L$946,MATCH(Graphs!$CK267,Data!$A$3:$A$946,0),MATCH(Graphs!CM$4,Data!$B$2:$L$2,0)))</f>
        <v>217.43</v>
      </c>
      <c r="CN267" s="38">
        <f>IF(INDEX(Data!$B$3:$L$946,MATCH(Graphs!$CK267,Data!$A$3:$A$946,0),MATCH(Graphs!CN$4,Data!$B$2:$L$2,0))="n.q.",NA(),INDEX(Data!$B$3:$L$946,MATCH(Graphs!$CK267,Data!$A$3:$A$946,0),MATCH(Graphs!CN$4,Data!$B$2:$L$2,0)))</f>
        <v>184</v>
      </c>
      <c r="CO267" s="38" t="e">
        <f>IF(INDEX(Data!$B$3:$L$946,MATCH(Graphs!$CK267,Data!$A$3:$A$946,0),MATCH(Graphs!CO$4,Data!$B$2:$L$2,0))="n.q.",NA(),INDEX(Data!$B$3:$L$946,MATCH(Graphs!$CK267,Data!$A$3:$A$946,0),MATCH(Graphs!CO$4,Data!$B$2:$L$2,0)))</f>
        <v>#N/A</v>
      </c>
      <c r="CP267" s="38" t="e">
        <f>IF(INDEX(Data!$B$3:$L$946,MATCH(Graphs!$CK267,Data!$A$3:$A$946,0),MATCH(Graphs!CP$4,Data!$B$2:$L$2,0))="n.q.",NA(),INDEX(Data!$B$3:$L$946,MATCH(Graphs!$CK267,Data!$A$3:$A$946,0),MATCH(Graphs!CP$4,Data!$B$2:$L$2,0)))</f>
        <v>#N/A</v>
      </c>
      <c r="CR267" s="38">
        <f>IF(INDEX(Data!$P$3:$Z$946,MATCH(Graphs!$CK267,Data!$A$3:$A$946,0),MATCH(Graphs!CR$4,Data!$P$2:$Z$2,0))="n.q.",NA(),INDEX(Data!$P$3:$Z$946,MATCH(Graphs!$CK267,Data!$A$3:$A$946,0),MATCH(Graphs!CR$4,Data!$P$2:$Z$2,0)))</f>
        <v>178.67142220240748</v>
      </c>
      <c r="CS267" s="38">
        <f>IF(INDEX(Data!$P$3:$Z$946,MATCH(Graphs!$CK267,Data!$A$3:$A$946,0),MATCH(Graphs!CS$4,Data!$P$2:$Z$2,0))="n.q.",NA(),INDEX(Data!$P$3:$Z$946,MATCH(Graphs!$CK267,Data!$A$3:$A$946,0),MATCH(Graphs!CS$4,Data!$P$2:$Z$2,0)))</f>
        <v>184.02</v>
      </c>
      <c r="CT267" s="38">
        <f>IF(INDEX(Data!$P$3:$Z$946,MATCH(Graphs!$CK267,Data!$A$3:$A$946,0),MATCH(Graphs!CT$4,Data!$P$2:$Z$2,0))="n.q.",NA(),INDEX(Data!$P$3:$Z$946,MATCH(Graphs!$CK267,Data!$A$3:$A$946,0),MATCH(Graphs!CT$4,Data!$P$2:$Z$2,0)))</f>
        <v>174.76593847525635</v>
      </c>
      <c r="CU267" s="38" t="e">
        <f>IF(INDEX(Data!$P$3:$Z$946,MATCH(Graphs!$CK267,Data!$A$3:$A$946,0),MATCH(Graphs!CU$4,Data!$P$2:$Z$2,0))="n.q.",NA(),INDEX(Data!$P$3:$Z$946,MATCH(Graphs!$CK267,Data!$A$3:$A$946,0),MATCH(Graphs!CU$4,Data!$P$2:$Z$2,0)))</f>
        <v>#N/A</v>
      </c>
      <c r="CV267" s="38" t="e">
        <f>IF(INDEX(Data!$P$3:$Z$946,MATCH(Graphs!$CK267,Data!$A$3:$A$946,0),MATCH(Graphs!CV$4,Data!$P$2:$Z$2,0))="n.q.",NA(),INDEX(Data!$P$3:$Z$946,MATCH(Graphs!$CK267,Data!$A$3:$A$946,0),MATCH(Graphs!CV$4,Data!$P$2:$Z$2,0)))</f>
        <v>#N/A</v>
      </c>
    </row>
    <row r="268" spans="89:100" ht="14.25" customHeight="1" x14ac:dyDescent="0.35">
      <c r="CK268" s="37">
        <f>Data!A248</f>
        <v>43656</v>
      </c>
      <c r="CL268" s="38">
        <f>IF(INDEX(Data!$B$3:$L$946,MATCH(Graphs!$CK268,Data!$A$3:$A$946,0),MATCH(Graphs!CL$4,Data!$B$2:$L$2,0))="n.q.",NA(),INDEX(Data!$B$3:$L$946,MATCH(Graphs!$CK268,Data!$A$3:$A$946,0),MATCH(Graphs!CL$4,Data!$B$2:$L$2,0)))</f>
        <v>194.42</v>
      </c>
      <c r="CM268" s="38">
        <f>IF(INDEX(Data!$B$3:$L$946,MATCH(Graphs!$CK268,Data!$A$3:$A$946,0),MATCH(Graphs!CM$4,Data!$B$2:$L$2,0))="n.q.",NA(),INDEX(Data!$B$3:$L$946,MATCH(Graphs!$CK268,Data!$A$3:$A$946,0),MATCH(Graphs!CM$4,Data!$B$2:$L$2,0)))</f>
        <v>220.28</v>
      </c>
      <c r="CN268" s="38">
        <f>IF(INDEX(Data!$B$3:$L$946,MATCH(Graphs!$CK268,Data!$A$3:$A$946,0),MATCH(Graphs!CN$4,Data!$B$2:$L$2,0))="n.q.",NA(),INDEX(Data!$B$3:$L$946,MATCH(Graphs!$CK268,Data!$A$3:$A$946,0),MATCH(Graphs!CN$4,Data!$B$2:$L$2,0)))</f>
        <v>181</v>
      </c>
      <c r="CO268" s="38" t="e">
        <f>IF(INDEX(Data!$B$3:$L$946,MATCH(Graphs!$CK268,Data!$A$3:$A$946,0),MATCH(Graphs!CO$4,Data!$B$2:$L$2,0))="n.q.",NA(),INDEX(Data!$B$3:$L$946,MATCH(Graphs!$CK268,Data!$A$3:$A$946,0),MATCH(Graphs!CO$4,Data!$B$2:$L$2,0)))</f>
        <v>#N/A</v>
      </c>
      <c r="CP268" s="38" t="e">
        <f>IF(INDEX(Data!$B$3:$L$946,MATCH(Graphs!$CK268,Data!$A$3:$A$946,0),MATCH(Graphs!CP$4,Data!$B$2:$L$2,0))="n.q.",NA(),INDEX(Data!$B$3:$L$946,MATCH(Graphs!$CK268,Data!$A$3:$A$946,0),MATCH(Graphs!CP$4,Data!$B$2:$L$2,0)))</f>
        <v>#N/A</v>
      </c>
      <c r="CR268" s="38">
        <f>IF(INDEX(Data!$P$3:$Z$946,MATCH(Graphs!$CK268,Data!$A$3:$A$946,0),MATCH(Graphs!CR$4,Data!$P$2:$Z$2,0))="n.q.",NA(),INDEX(Data!$P$3:$Z$946,MATCH(Graphs!$CK268,Data!$A$3:$A$946,0),MATCH(Graphs!CR$4,Data!$P$2:$Z$2,0)))</f>
        <v>179.03743315508018</v>
      </c>
      <c r="CS268" s="38">
        <f>IF(INDEX(Data!$P$3:$Z$946,MATCH(Graphs!$CK268,Data!$A$3:$A$946,0),MATCH(Graphs!CS$4,Data!$P$2:$Z$2,0))="n.q.",NA(),INDEX(Data!$P$3:$Z$946,MATCH(Graphs!$CK268,Data!$A$3:$A$946,0),MATCH(Graphs!CS$4,Data!$P$2:$Z$2,0)))</f>
        <v>184.52</v>
      </c>
      <c r="CT268" s="38">
        <f>IF(INDEX(Data!$P$3:$Z$946,MATCH(Graphs!$CK268,Data!$A$3:$A$946,0),MATCH(Graphs!CT$4,Data!$P$2:$Z$2,0))="n.q.",NA(),INDEX(Data!$P$3:$Z$946,MATCH(Graphs!$CK268,Data!$A$3:$A$946,0),MATCH(Graphs!CT$4,Data!$P$2:$Z$2,0)))</f>
        <v>173.79679144385025</v>
      </c>
      <c r="CU268" s="38" t="e">
        <f>IF(INDEX(Data!$P$3:$Z$946,MATCH(Graphs!$CK268,Data!$A$3:$A$946,0),MATCH(Graphs!CU$4,Data!$P$2:$Z$2,0))="n.q.",NA(),INDEX(Data!$P$3:$Z$946,MATCH(Graphs!$CK268,Data!$A$3:$A$946,0),MATCH(Graphs!CU$4,Data!$P$2:$Z$2,0)))</f>
        <v>#N/A</v>
      </c>
      <c r="CV268" s="38" t="e">
        <f>IF(INDEX(Data!$P$3:$Z$946,MATCH(Graphs!$CK268,Data!$A$3:$A$946,0),MATCH(Graphs!CV$4,Data!$P$2:$Z$2,0))="n.q.",NA(),INDEX(Data!$P$3:$Z$946,MATCH(Graphs!$CK268,Data!$A$3:$A$946,0),MATCH(Graphs!CV$4,Data!$P$2:$Z$2,0)))</f>
        <v>#N/A</v>
      </c>
    </row>
    <row r="269" spans="89:100" ht="14.25" customHeight="1" x14ac:dyDescent="0.35">
      <c r="CK269" s="37">
        <f>Data!A249</f>
        <v>43649</v>
      </c>
      <c r="CL269" s="38">
        <f>IF(INDEX(Data!$B$3:$L$946,MATCH(Graphs!$CK269,Data!$A$3:$A$946,0),MATCH(Graphs!CL$4,Data!$B$2:$L$2,0))="n.q.",NA(),INDEX(Data!$B$3:$L$946,MATCH(Graphs!$CK269,Data!$A$3:$A$946,0),MATCH(Graphs!CL$4,Data!$B$2:$L$2,0)))</f>
        <v>198.33</v>
      </c>
      <c r="CM269" s="38">
        <f>IF(INDEX(Data!$B$3:$L$946,MATCH(Graphs!$CK269,Data!$A$3:$A$946,0),MATCH(Graphs!CM$4,Data!$B$2:$L$2,0))="n.q.",NA(),INDEX(Data!$B$3:$L$946,MATCH(Graphs!$CK269,Data!$A$3:$A$946,0),MATCH(Graphs!CM$4,Data!$B$2:$L$2,0)))</f>
        <v>221.11</v>
      </c>
      <c r="CN269" s="38">
        <f>IF(INDEX(Data!$B$3:$L$946,MATCH(Graphs!$CK269,Data!$A$3:$A$946,0),MATCH(Graphs!CN$4,Data!$B$2:$L$2,0))="n.q.",NA(),INDEX(Data!$B$3:$L$946,MATCH(Graphs!$CK269,Data!$A$3:$A$946,0),MATCH(Graphs!CN$4,Data!$B$2:$L$2,0)))</f>
        <v>180</v>
      </c>
      <c r="CO269" s="38" t="e">
        <f>IF(INDEX(Data!$B$3:$L$946,MATCH(Graphs!$CK269,Data!$A$3:$A$946,0),MATCH(Graphs!CO$4,Data!$B$2:$L$2,0))="n.q.",NA(),INDEX(Data!$B$3:$L$946,MATCH(Graphs!$CK269,Data!$A$3:$A$946,0),MATCH(Graphs!CO$4,Data!$B$2:$L$2,0)))</f>
        <v>#N/A</v>
      </c>
      <c r="CP269" s="38" t="e">
        <f>IF(INDEX(Data!$B$3:$L$946,MATCH(Graphs!$CK269,Data!$A$3:$A$946,0),MATCH(Graphs!CP$4,Data!$B$2:$L$2,0))="n.q.",NA(),INDEX(Data!$B$3:$L$946,MATCH(Graphs!$CK269,Data!$A$3:$A$946,0),MATCH(Graphs!CP$4,Data!$B$2:$L$2,0)))</f>
        <v>#N/A</v>
      </c>
      <c r="CR269" s="38">
        <f>IF(INDEX(Data!$P$3:$Z$946,MATCH(Graphs!$CK269,Data!$A$3:$A$946,0),MATCH(Graphs!CR$4,Data!$P$2:$Z$2,0))="n.q.",NA(),INDEX(Data!$P$3:$Z$946,MATCH(Graphs!$CK269,Data!$A$3:$A$946,0),MATCH(Graphs!CR$4,Data!$P$2:$Z$2,0)))</f>
        <v>177.0920038962189</v>
      </c>
      <c r="CS269" s="38">
        <f>IF(INDEX(Data!$P$3:$Z$946,MATCH(Graphs!$CK269,Data!$A$3:$A$946,0),MATCH(Graphs!CS$4,Data!$P$2:$Z$2,0))="n.q.",NA(),INDEX(Data!$P$3:$Z$946,MATCH(Graphs!$CK269,Data!$A$3:$A$946,0),MATCH(Graphs!CS$4,Data!$P$2:$Z$2,0)))</f>
        <v>184.02</v>
      </c>
      <c r="CT269" s="38">
        <f>IF(INDEX(Data!$P$3:$Z$946,MATCH(Graphs!$CK269,Data!$A$3:$A$946,0),MATCH(Graphs!CT$4,Data!$P$2:$Z$2,0))="n.q.",NA(),INDEX(Data!$P$3:$Z$946,MATCH(Graphs!$CK269,Data!$A$3:$A$946,0),MATCH(Graphs!CT$4,Data!$P$2:$Z$2,0)))</f>
        <v>171.78783317099089</v>
      </c>
      <c r="CU269" s="38" t="e">
        <f>IF(INDEX(Data!$P$3:$Z$946,MATCH(Graphs!$CK269,Data!$A$3:$A$946,0),MATCH(Graphs!CU$4,Data!$P$2:$Z$2,0))="n.q.",NA(),INDEX(Data!$P$3:$Z$946,MATCH(Graphs!$CK269,Data!$A$3:$A$946,0),MATCH(Graphs!CU$4,Data!$P$2:$Z$2,0)))</f>
        <v>#N/A</v>
      </c>
      <c r="CV269" s="38" t="e">
        <f>IF(INDEX(Data!$P$3:$Z$946,MATCH(Graphs!$CK269,Data!$A$3:$A$946,0),MATCH(Graphs!CV$4,Data!$P$2:$Z$2,0))="n.q.",NA(),INDEX(Data!$P$3:$Z$946,MATCH(Graphs!$CK269,Data!$A$3:$A$946,0),MATCH(Graphs!CV$4,Data!$P$2:$Z$2,0)))</f>
        <v>#N/A</v>
      </c>
    </row>
    <row r="270" spans="89:100" ht="14.25" customHeight="1" x14ac:dyDescent="0.35">
      <c r="CK270" s="37">
        <f>Data!A250</f>
        <v>43642</v>
      </c>
      <c r="CL270" s="38">
        <f>IF(INDEX(Data!$B$3:$L$946,MATCH(Graphs!$CK270,Data!$A$3:$A$946,0),MATCH(Graphs!CL$4,Data!$B$2:$L$2,0))="n.q.",NA(),INDEX(Data!$B$3:$L$946,MATCH(Graphs!$CK270,Data!$A$3:$A$946,0),MATCH(Graphs!CL$4,Data!$B$2:$L$2,0)))</f>
        <v>219.6</v>
      </c>
      <c r="CM270" s="38">
        <f>IF(INDEX(Data!$B$3:$L$946,MATCH(Graphs!$CK270,Data!$A$3:$A$946,0),MATCH(Graphs!CM$4,Data!$B$2:$L$2,0))="n.q.",NA(),INDEX(Data!$B$3:$L$946,MATCH(Graphs!$CK270,Data!$A$3:$A$946,0),MATCH(Graphs!CM$4,Data!$B$2:$L$2,0)))</f>
        <v>231.12</v>
      </c>
      <c r="CN270" s="38">
        <f>IF(INDEX(Data!$B$3:$L$946,MATCH(Graphs!$CK270,Data!$A$3:$A$946,0),MATCH(Graphs!CN$4,Data!$B$2:$L$2,0))="n.q.",NA(),INDEX(Data!$B$3:$L$946,MATCH(Graphs!$CK270,Data!$A$3:$A$946,0),MATCH(Graphs!CN$4,Data!$B$2:$L$2,0)))</f>
        <v>182</v>
      </c>
      <c r="CO270" s="38" t="e">
        <f>IF(INDEX(Data!$B$3:$L$946,MATCH(Graphs!$CK270,Data!$A$3:$A$946,0),MATCH(Graphs!CO$4,Data!$B$2:$L$2,0))="n.q.",NA(),INDEX(Data!$B$3:$L$946,MATCH(Graphs!$CK270,Data!$A$3:$A$946,0),MATCH(Graphs!CO$4,Data!$B$2:$L$2,0)))</f>
        <v>#N/A</v>
      </c>
      <c r="CP270" s="38" t="e">
        <f>IF(INDEX(Data!$B$3:$L$946,MATCH(Graphs!$CK270,Data!$A$3:$A$946,0),MATCH(Graphs!CP$4,Data!$B$2:$L$2,0))="n.q.",NA(),INDEX(Data!$B$3:$L$946,MATCH(Graphs!$CK270,Data!$A$3:$A$946,0),MATCH(Graphs!CP$4,Data!$B$2:$L$2,0)))</f>
        <v>#N/A</v>
      </c>
      <c r="CR270" s="38">
        <f>IF(INDEX(Data!$P$3:$Z$946,MATCH(Graphs!$CK270,Data!$A$3:$A$946,0),MATCH(Graphs!CR$4,Data!$P$2:$Z$2,0))="n.q.",NA(),INDEX(Data!$P$3:$Z$946,MATCH(Graphs!$CK270,Data!$A$3:$A$946,0),MATCH(Graphs!CR$4,Data!$P$2:$Z$2,0)))</f>
        <v>179.57225840521033</v>
      </c>
      <c r="CS270" s="38">
        <f>IF(INDEX(Data!$P$3:$Z$946,MATCH(Graphs!$CK270,Data!$A$3:$A$946,0),MATCH(Graphs!CS$4,Data!$P$2:$Z$2,0))="n.q.",NA(),INDEX(Data!$P$3:$Z$946,MATCH(Graphs!$CK270,Data!$A$3:$A$946,0),MATCH(Graphs!CS$4,Data!$P$2:$Z$2,0)))</f>
        <v>183.09</v>
      </c>
      <c r="CT270" s="38">
        <f>IF(INDEX(Data!$P$3:$Z$946,MATCH(Graphs!$CK270,Data!$A$3:$A$946,0),MATCH(Graphs!CT$4,Data!$P$2:$Z$2,0))="n.q.",NA(),INDEX(Data!$P$3:$Z$946,MATCH(Graphs!$CK270,Data!$A$3:$A$946,0),MATCH(Graphs!CT$4,Data!$P$2:$Z$2,0)))</f>
        <v>168.98433374405914</v>
      </c>
      <c r="CU270" s="38" t="e">
        <f>IF(INDEX(Data!$P$3:$Z$946,MATCH(Graphs!$CK270,Data!$A$3:$A$946,0),MATCH(Graphs!CU$4,Data!$P$2:$Z$2,0))="n.q.",NA(),INDEX(Data!$P$3:$Z$946,MATCH(Graphs!$CK270,Data!$A$3:$A$946,0),MATCH(Graphs!CU$4,Data!$P$2:$Z$2,0)))</f>
        <v>#N/A</v>
      </c>
      <c r="CV270" s="38" t="e">
        <f>IF(INDEX(Data!$P$3:$Z$946,MATCH(Graphs!$CK270,Data!$A$3:$A$946,0),MATCH(Graphs!CV$4,Data!$P$2:$Z$2,0))="n.q.",NA(),INDEX(Data!$P$3:$Z$946,MATCH(Graphs!$CK270,Data!$A$3:$A$946,0),MATCH(Graphs!CV$4,Data!$P$2:$Z$2,0)))</f>
        <v>#N/A</v>
      </c>
    </row>
    <row r="271" spans="89:100" ht="14.25" customHeight="1" x14ac:dyDescent="0.35">
      <c r="CK271" s="37">
        <f>Data!A251</f>
        <v>43635</v>
      </c>
      <c r="CL271" s="38">
        <f>IF(INDEX(Data!$B$3:$L$946,MATCH(Graphs!$CK271,Data!$A$3:$A$946,0),MATCH(Graphs!CL$4,Data!$B$2:$L$2,0))="n.q.",NA(),INDEX(Data!$B$3:$L$946,MATCH(Graphs!$CK271,Data!$A$3:$A$946,0),MATCH(Graphs!CL$4,Data!$B$2:$L$2,0)))</f>
        <v>215.38</v>
      </c>
      <c r="CM271" s="38">
        <f>IF(INDEX(Data!$B$3:$L$946,MATCH(Graphs!$CK271,Data!$A$3:$A$946,0),MATCH(Graphs!CM$4,Data!$B$2:$L$2,0))="n.q.",NA(),INDEX(Data!$B$3:$L$946,MATCH(Graphs!$CK271,Data!$A$3:$A$946,0),MATCH(Graphs!CM$4,Data!$B$2:$L$2,0)))</f>
        <v>225.06</v>
      </c>
      <c r="CN271" s="38">
        <f>IF(INDEX(Data!$B$3:$L$946,MATCH(Graphs!$CK271,Data!$A$3:$A$946,0),MATCH(Graphs!CN$4,Data!$B$2:$L$2,0))="n.q.",NA(),INDEX(Data!$B$3:$L$946,MATCH(Graphs!$CK271,Data!$A$3:$A$946,0),MATCH(Graphs!CN$4,Data!$B$2:$L$2,0)))</f>
        <v>180</v>
      </c>
      <c r="CO271" s="38" t="e">
        <f>IF(INDEX(Data!$B$3:$L$946,MATCH(Graphs!$CK271,Data!$A$3:$A$946,0),MATCH(Graphs!CO$4,Data!$B$2:$L$2,0))="n.q.",NA(),INDEX(Data!$B$3:$L$946,MATCH(Graphs!$CK271,Data!$A$3:$A$946,0),MATCH(Graphs!CO$4,Data!$B$2:$L$2,0)))</f>
        <v>#N/A</v>
      </c>
      <c r="CP271" s="38" t="e">
        <f>IF(INDEX(Data!$B$3:$L$946,MATCH(Graphs!$CK271,Data!$A$3:$A$946,0),MATCH(Graphs!CP$4,Data!$B$2:$L$2,0))="n.q.",NA(),INDEX(Data!$B$3:$L$946,MATCH(Graphs!$CK271,Data!$A$3:$A$946,0),MATCH(Graphs!CP$4,Data!$B$2:$L$2,0)))</f>
        <v>#N/A</v>
      </c>
      <c r="CR271" s="38">
        <f>IF(INDEX(Data!$P$3:$Z$946,MATCH(Graphs!$CK271,Data!$A$3:$A$946,0),MATCH(Graphs!CR$4,Data!$P$2:$Z$2,0))="n.q.",NA(),INDEX(Data!$P$3:$Z$946,MATCH(Graphs!$CK271,Data!$A$3:$A$946,0),MATCH(Graphs!CR$4,Data!$P$2:$Z$2,0)))</f>
        <v>179.86080128491122</v>
      </c>
      <c r="CS271" s="38" t="e">
        <f>IF(INDEX(Data!$P$3:$Z$946,MATCH(Graphs!$CK271,Data!$A$3:$A$946,0),MATCH(Graphs!CS$4,Data!$P$2:$Z$2,0))="n.q.",NA(),INDEX(Data!$P$3:$Z$946,MATCH(Graphs!$CK271,Data!$A$3:$A$946,0),MATCH(Graphs!CS$4,Data!$P$2:$Z$2,0)))</f>
        <v>#N/A</v>
      </c>
      <c r="CT271" s="38">
        <f>IF(INDEX(Data!$P$3:$Z$946,MATCH(Graphs!$CK271,Data!$A$3:$A$946,0),MATCH(Graphs!CT$4,Data!$P$2:$Z$2,0))="n.q.",NA(),INDEX(Data!$P$3:$Z$946,MATCH(Graphs!$CK271,Data!$A$3:$A$946,0),MATCH(Graphs!CT$4,Data!$P$2:$Z$2,0)))</f>
        <v>165.52154903185507</v>
      </c>
      <c r="CU271" s="38" t="e">
        <f>IF(INDEX(Data!$P$3:$Z$946,MATCH(Graphs!$CK271,Data!$A$3:$A$946,0),MATCH(Graphs!CU$4,Data!$P$2:$Z$2,0))="n.q.",NA(),INDEX(Data!$P$3:$Z$946,MATCH(Graphs!$CK271,Data!$A$3:$A$946,0),MATCH(Graphs!CU$4,Data!$P$2:$Z$2,0)))</f>
        <v>#N/A</v>
      </c>
      <c r="CV271" s="38" t="e">
        <f>IF(INDEX(Data!$P$3:$Z$946,MATCH(Graphs!$CK271,Data!$A$3:$A$946,0),MATCH(Graphs!CV$4,Data!$P$2:$Z$2,0))="n.q.",NA(),INDEX(Data!$P$3:$Z$946,MATCH(Graphs!$CK271,Data!$A$3:$A$946,0),MATCH(Graphs!CV$4,Data!$P$2:$Z$2,0)))</f>
        <v>#N/A</v>
      </c>
    </row>
    <row r="272" spans="89:100" ht="14.25" customHeight="1" x14ac:dyDescent="0.35">
      <c r="CK272" s="37">
        <f>Data!A252</f>
        <v>43628</v>
      </c>
      <c r="CL272" s="38">
        <f>IF(INDEX(Data!$B$3:$L$946,MATCH(Graphs!$CK272,Data!$A$3:$A$946,0),MATCH(Graphs!CL$4,Data!$B$2:$L$2,0))="n.q.",NA(),INDEX(Data!$B$3:$L$946,MATCH(Graphs!$CK272,Data!$A$3:$A$946,0),MATCH(Graphs!CL$4,Data!$B$2:$L$2,0)))</f>
        <v>212.23</v>
      </c>
      <c r="CM272" s="38">
        <f>IF(INDEX(Data!$B$3:$L$946,MATCH(Graphs!$CK272,Data!$A$3:$A$946,0),MATCH(Graphs!CM$4,Data!$B$2:$L$2,0))="n.q.",NA(),INDEX(Data!$B$3:$L$946,MATCH(Graphs!$CK272,Data!$A$3:$A$946,0),MATCH(Graphs!CM$4,Data!$B$2:$L$2,0)))</f>
        <v>225.15</v>
      </c>
      <c r="CN272" s="38">
        <f>IF(INDEX(Data!$B$3:$L$946,MATCH(Graphs!$CK272,Data!$A$3:$A$946,0),MATCH(Graphs!CN$4,Data!$B$2:$L$2,0))="n.q.",NA(),INDEX(Data!$B$3:$L$946,MATCH(Graphs!$CK272,Data!$A$3:$A$946,0),MATCH(Graphs!CN$4,Data!$B$2:$L$2,0)))</f>
        <v>179</v>
      </c>
      <c r="CO272" s="38" t="e">
        <f>IF(INDEX(Data!$B$3:$L$946,MATCH(Graphs!$CK272,Data!$A$3:$A$946,0),MATCH(Graphs!CO$4,Data!$B$2:$L$2,0))="n.q.",NA(),INDEX(Data!$B$3:$L$946,MATCH(Graphs!$CK272,Data!$A$3:$A$946,0),MATCH(Graphs!CO$4,Data!$B$2:$L$2,0)))</f>
        <v>#N/A</v>
      </c>
      <c r="CP272" s="38" t="e">
        <f>IF(INDEX(Data!$B$3:$L$946,MATCH(Graphs!$CK272,Data!$A$3:$A$946,0),MATCH(Graphs!CP$4,Data!$B$2:$L$2,0))="n.q.",NA(),INDEX(Data!$B$3:$L$946,MATCH(Graphs!$CK272,Data!$A$3:$A$946,0),MATCH(Graphs!CP$4,Data!$B$2:$L$2,0)))</f>
        <v>#N/A</v>
      </c>
      <c r="CR272" s="38">
        <f>IF(INDEX(Data!$P$3:$Z$946,MATCH(Graphs!$CK272,Data!$A$3:$A$946,0),MATCH(Graphs!CR$4,Data!$P$2:$Z$2,0))="n.q.",NA(),INDEX(Data!$P$3:$Z$946,MATCH(Graphs!$CK272,Data!$A$3:$A$946,0),MATCH(Graphs!CR$4,Data!$P$2:$Z$2,0)))</f>
        <v>173.84085489711205</v>
      </c>
      <c r="CS272" s="38">
        <f>IF(INDEX(Data!$P$3:$Z$946,MATCH(Graphs!$CK272,Data!$A$3:$A$946,0),MATCH(Graphs!CS$4,Data!$P$2:$Z$2,0))="n.q.",NA(),INDEX(Data!$P$3:$Z$946,MATCH(Graphs!$CK272,Data!$A$3:$A$946,0),MATCH(Graphs!CS$4,Data!$P$2:$Z$2,0)))</f>
        <v>179.09</v>
      </c>
      <c r="CT272" s="38">
        <f>IF(INDEX(Data!$P$3:$Z$946,MATCH(Graphs!$CK272,Data!$A$3:$A$946,0),MATCH(Graphs!CT$4,Data!$P$2:$Z$2,0))="n.q.",NA(),INDEX(Data!$P$3:$Z$946,MATCH(Graphs!$CK272,Data!$A$3:$A$946,0),MATCH(Graphs!CT$4,Data!$P$2:$Z$2,0)))</f>
        <v>158.96847125320144</v>
      </c>
      <c r="CU272" s="38" t="e">
        <f>IF(INDEX(Data!$P$3:$Z$946,MATCH(Graphs!$CK272,Data!$A$3:$A$946,0),MATCH(Graphs!CU$4,Data!$P$2:$Z$2,0))="n.q.",NA(),INDEX(Data!$P$3:$Z$946,MATCH(Graphs!$CK272,Data!$A$3:$A$946,0),MATCH(Graphs!CU$4,Data!$P$2:$Z$2,0)))</f>
        <v>#N/A</v>
      </c>
      <c r="CV272" s="38" t="e">
        <f>IF(INDEX(Data!$P$3:$Z$946,MATCH(Graphs!$CK272,Data!$A$3:$A$946,0),MATCH(Graphs!CV$4,Data!$P$2:$Z$2,0))="n.q.",NA(),INDEX(Data!$P$3:$Z$946,MATCH(Graphs!$CK272,Data!$A$3:$A$946,0),MATCH(Graphs!CV$4,Data!$P$2:$Z$2,0)))</f>
        <v>#N/A</v>
      </c>
    </row>
    <row r="273" spans="89:100" ht="14.25" customHeight="1" x14ac:dyDescent="0.35">
      <c r="CK273" s="37">
        <f>Data!A253</f>
        <v>43621</v>
      </c>
      <c r="CL273" s="38">
        <f>IF(INDEX(Data!$B$3:$L$946,MATCH(Graphs!$CK273,Data!$A$3:$A$946,0),MATCH(Graphs!CL$4,Data!$B$2:$L$2,0))="n.q.",NA(),INDEX(Data!$B$3:$L$946,MATCH(Graphs!$CK273,Data!$A$3:$A$946,0),MATCH(Graphs!CL$4,Data!$B$2:$L$2,0)))</f>
        <v>214.02</v>
      </c>
      <c r="CM273" s="38">
        <f>IF(INDEX(Data!$B$3:$L$946,MATCH(Graphs!$CK273,Data!$A$3:$A$946,0),MATCH(Graphs!CM$4,Data!$B$2:$L$2,0))="n.q.",NA(),INDEX(Data!$B$3:$L$946,MATCH(Graphs!$CK273,Data!$A$3:$A$946,0),MATCH(Graphs!CM$4,Data!$B$2:$L$2,0)))</f>
        <v>218.9</v>
      </c>
      <c r="CN273" s="38">
        <f>IF(INDEX(Data!$B$3:$L$946,MATCH(Graphs!$CK273,Data!$A$3:$A$946,0),MATCH(Graphs!CN$4,Data!$B$2:$L$2,0))="n.q.",NA(),INDEX(Data!$B$3:$L$946,MATCH(Graphs!$CK273,Data!$A$3:$A$946,0),MATCH(Graphs!CN$4,Data!$B$2:$L$2,0)))</f>
        <v>183</v>
      </c>
      <c r="CO273" s="38" t="e">
        <f>IF(INDEX(Data!$B$3:$L$946,MATCH(Graphs!$CK273,Data!$A$3:$A$946,0),MATCH(Graphs!CO$4,Data!$B$2:$L$2,0))="n.q.",NA(),INDEX(Data!$B$3:$L$946,MATCH(Graphs!$CK273,Data!$A$3:$A$946,0),MATCH(Graphs!CO$4,Data!$B$2:$L$2,0)))</f>
        <v>#N/A</v>
      </c>
      <c r="CP273" s="38" t="e">
        <f>IF(INDEX(Data!$B$3:$L$946,MATCH(Graphs!$CK273,Data!$A$3:$A$946,0),MATCH(Graphs!CP$4,Data!$B$2:$L$2,0))="n.q.",NA(),INDEX(Data!$B$3:$L$946,MATCH(Graphs!$CK273,Data!$A$3:$A$946,0),MATCH(Graphs!CP$4,Data!$B$2:$L$2,0)))</f>
        <v>#N/A</v>
      </c>
      <c r="CR273" s="38">
        <f>IF(INDEX(Data!$P$3:$Z$946,MATCH(Graphs!$CK273,Data!$A$3:$A$946,0),MATCH(Graphs!CR$4,Data!$P$2:$Z$2,0))="n.q.",NA(),INDEX(Data!$P$3:$Z$946,MATCH(Graphs!$CK273,Data!$A$3:$A$946,0),MATCH(Graphs!CR$4,Data!$P$2:$Z$2,0)))</f>
        <v>169.53007017855558</v>
      </c>
      <c r="CS273" s="38">
        <f>IF(INDEX(Data!$P$3:$Z$946,MATCH(Graphs!$CK273,Data!$A$3:$A$946,0),MATCH(Graphs!CS$4,Data!$P$2:$Z$2,0))="n.q.",NA(),INDEX(Data!$P$3:$Z$946,MATCH(Graphs!$CK273,Data!$A$3:$A$946,0),MATCH(Graphs!CS$4,Data!$P$2:$Z$2,0)))</f>
        <v>177.09</v>
      </c>
      <c r="CT273" s="38">
        <f>IF(INDEX(Data!$P$3:$Z$946,MATCH(Graphs!$CK273,Data!$A$3:$A$946,0),MATCH(Graphs!CT$4,Data!$P$2:$Z$2,0))="n.q.",NA(),INDEX(Data!$P$3:$Z$946,MATCH(Graphs!$CK273,Data!$A$3:$A$946,0),MATCH(Graphs!CT$4,Data!$P$2:$Z$2,0)))</f>
        <v>159.01217020520565</v>
      </c>
      <c r="CU273" s="38" t="e">
        <f>IF(INDEX(Data!$P$3:$Z$946,MATCH(Graphs!$CK273,Data!$A$3:$A$946,0),MATCH(Graphs!CU$4,Data!$P$2:$Z$2,0))="n.q.",NA(),INDEX(Data!$P$3:$Z$946,MATCH(Graphs!$CK273,Data!$A$3:$A$946,0),MATCH(Graphs!CU$4,Data!$P$2:$Z$2,0)))</f>
        <v>#N/A</v>
      </c>
      <c r="CV273" s="38" t="e">
        <f>IF(INDEX(Data!$P$3:$Z$946,MATCH(Graphs!$CK273,Data!$A$3:$A$946,0),MATCH(Graphs!CV$4,Data!$P$2:$Z$2,0))="n.q.",NA(),INDEX(Data!$P$3:$Z$946,MATCH(Graphs!$CK273,Data!$A$3:$A$946,0),MATCH(Graphs!CV$4,Data!$P$2:$Z$2,0)))</f>
        <v>#N/A</v>
      </c>
    </row>
    <row r="274" spans="89:100" ht="14.25" customHeight="1" x14ac:dyDescent="0.35">
      <c r="CK274" s="37">
        <f>Data!A254</f>
        <v>43614</v>
      </c>
      <c r="CL274" s="38">
        <f>IF(INDEX(Data!$B$3:$L$946,MATCH(Graphs!$CK274,Data!$A$3:$A$946,0),MATCH(Graphs!CL$4,Data!$B$2:$L$2,0))="n.q.",NA(),INDEX(Data!$B$3:$L$946,MATCH(Graphs!$CK274,Data!$A$3:$A$946,0),MATCH(Graphs!CL$4,Data!$B$2:$L$2,0)))</f>
        <v>214.04</v>
      </c>
      <c r="CM274" s="38">
        <f>IF(INDEX(Data!$B$3:$L$946,MATCH(Graphs!$CK274,Data!$A$3:$A$946,0),MATCH(Graphs!CM$4,Data!$B$2:$L$2,0))="n.q.",NA(),INDEX(Data!$B$3:$L$946,MATCH(Graphs!$CK274,Data!$A$3:$A$946,0),MATCH(Graphs!CM$4,Data!$B$2:$L$2,0)))</f>
        <v>223.49</v>
      </c>
      <c r="CN274" s="38">
        <f>IF(INDEX(Data!$B$3:$L$946,MATCH(Graphs!$CK274,Data!$A$3:$A$946,0),MATCH(Graphs!CN$4,Data!$B$2:$L$2,0))="n.q.",NA(),INDEX(Data!$B$3:$L$946,MATCH(Graphs!$CK274,Data!$A$3:$A$946,0),MATCH(Graphs!CN$4,Data!$B$2:$L$2,0)))</f>
        <v>190</v>
      </c>
      <c r="CO274" s="38" t="e">
        <f>IF(INDEX(Data!$B$3:$L$946,MATCH(Graphs!$CK274,Data!$A$3:$A$946,0),MATCH(Graphs!CO$4,Data!$B$2:$L$2,0))="n.q.",NA(),INDEX(Data!$B$3:$L$946,MATCH(Graphs!$CK274,Data!$A$3:$A$946,0),MATCH(Graphs!CO$4,Data!$B$2:$L$2,0)))</f>
        <v>#N/A</v>
      </c>
      <c r="CP274" s="38" t="e">
        <f>IF(INDEX(Data!$B$3:$L$946,MATCH(Graphs!$CK274,Data!$A$3:$A$946,0),MATCH(Graphs!CP$4,Data!$B$2:$L$2,0))="n.q.",NA(),INDEX(Data!$B$3:$L$946,MATCH(Graphs!$CK274,Data!$A$3:$A$946,0),MATCH(Graphs!CP$4,Data!$B$2:$L$2,0)))</f>
        <v>#N/A</v>
      </c>
      <c r="CR274" s="38">
        <f>IF(INDEX(Data!$P$3:$Z$946,MATCH(Graphs!$CK274,Data!$A$3:$A$946,0),MATCH(Graphs!CR$4,Data!$P$2:$Z$2,0))="n.q.",NA(),INDEX(Data!$P$3:$Z$946,MATCH(Graphs!$CK274,Data!$A$3:$A$946,0),MATCH(Graphs!CR$4,Data!$P$2:$Z$2,0)))</f>
        <v>171.76407314449625</v>
      </c>
      <c r="CS274" s="38">
        <f>IF(INDEX(Data!$P$3:$Z$946,MATCH(Graphs!$CK274,Data!$A$3:$A$946,0),MATCH(Graphs!CS$4,Data!$P$2:$Z$2,0))="n.q.",NA(),INDEX(Data!$P$3:$Z$946,MATCH(Graphs!$CK274,Data!$A$3:$A$946,0),MATCH(Graphs!CS$4,Data!$P$2:$Z$2,0)))</f>
        <v>169.97696665471497</v>
      </c>
      <c r="CT274" s="38">
        <f>IF(INDEX(Data!$P$3:$Z$946,MATCH(Graphs!$CK274,Data!$A$3:$A$946,0),MATCH(Graphs!CT$4,Data!$P$2:$Z$2,0))="n.q.",NA(),INDEX(Data!$P$3:$Z$946,MATCH(Graphs!$CK274,Data!$A$3:$A$946,0),MATCH(Graphs!CT$4,Data!$P$2:$Z$2,0)))</f>
        <v>160.45177482968808</v>
      </c>
      <c r="CU274" s="38" t="e">
        <f>IF(INDEX(Data!$P$3:$Z$946,MATCH(Graphs!$CK274,Data!$A$3:$A$946,0),MATCH(Graphs!CU$4,Data!$P$2:$Z$2,0))="n.q.",NA(),INDEX(Data!$P$3:$Z$946,MATCH(Graphs!$CK274,Data!$A$3:$A$946,0),MATCH(Graphs!CU$4,Data!$P$2:$Z$2,0)))</f>
        <v>#N/A</v>
      </c>
      <c r="CV274" s="38" t="e">
        <f>IF(INDEX(Data!$P$3:$Z$946,MATCH(Graphs!$CK274,Data!$A$3:$A$946,0),MATCH(Graphs!CV$4,Data!$P$2:$Z$2,0))="n.q.",NA(),INDEX(Data!$P$3:$Z$946,MATCH(Graphs!$CK274,Data!$A$3:$A$946,0),MATCH(Graphs!CV$4,Data!$P$2:$Z$2,0)))</f>
        <v>#N/A</v>
      </c>
    </row>
    <row r="275" spans="89:100" ht="14.25" customHeight="1" x14ac:dyDescent="0.35">
      <c r="CK275" s="37">
        <f>Data!A255</f>
        <v>43607</v>
      </c>
      <c r="CL275" s="38">
        <f>IF(INDEX(Data!$B$3:$L$946,MATCH(Graphs!$CK275,Data!$A$3:$A$946,0),MATCH(Graphs!CL$4,Data!$B$2:$L$2,0))="n.q.",NA(),INDEX(Data!$B$3:$L$946,MATCH(Graphs!$CK275,Data!$A$3:$A$946,0),MATCH(Graphs!CL$4,Data!$B$2:$L$2,0)))</f>
        <v>209.26</v>
      </c>
      <c r="CM275" s="38">
        <f>IF(INDEX(Data!$B$3:$L$946,MATCH(Graphs!$CK275,Data!$A$3:$A$946,0),MATCH(Graphs!CM$4,Data!$B$2:$L$2,0))="n.q.",NA(),INDEX(Data!$B$3:$L$946,MATCH(Graphs!$CK275,Data!$A$3:$A$946,0),MATCH(Graphs!CM$4,Data!$B$2:$L$2,0)))</f>
        <v>215.78</v>
      </c>
      <c r="CN275" s="38">
        <f>IF(INDEX(Data!$B$3:$L$946,MATCH(Graphs!$CK275,Data!$A$3:$A$946,0),MATCH(Graphs!CN$4,Data!$B$2:$L$2,0))="n.q.",NA(),INDEX(Data!$B$3:$L$946,MATCH(Graphs!$CK275,Data!$A$3:$A$946,0),MATCH(Graphs!CN$4,Data!$B$2:$L$2,0)))</f>
        <v>187</v>
      </c>
      <c r="CO275" s="38" t="e">
        <f>IF(INDEX(Data!$B$3:$L$946,MATCH(Graphs!$CK275,Data!$A$3:$A$946,0),MATCH(Graphs!CO$4,Data!$B$2:$L$2,0))="n.q.",NA(),INDEX(Data!$B$3:$L$946,MATCH(Graphs!$CK275,Data!$A$3:$A$946,0),MATCH(Graphs!CO$4,Data!$B$2:$L$2,0)))</f>
        <v>#N/A</v>
      </c>
      <c r="CP275" s="38" t="e">
        <f>IF(INDEX(Data!$B$3:$L$946,MATCH(Graphs!$CK275,Data!$A$3:$A$946,0),MATCH(Graphs!CP$4,Data!$B$2:$L$2,0))="n.q.",NA(),INDEX(Data!$B$3:$L$946,MATCH(Graphs!$CK275,Data!$A$3:$A$946,0),MATCH(Graphs!CP$4,Data!$B$2:$L$2,0)))</f>
        <v>#N/A</v>
      </c>
      <c r="CR275" s="38">
        <f>IF(INDEX(Data!$P$3:$Z$946,MATCH(Graphs!$CK275,Data!$A$3:$A$946,0),MATCH(Graphs!CR$4,Data!$P$2:$Z$2,0))="n.q.",NA(),INDEX(Data!$P$3:$Z$946,MATCH(Graphs!$CK275,Data!$A$3:$A$946,0),MATCH(Graphs!CR$4,Data!$P$2:$Z$2,0)))</f>
        <v>161.93715871452869</v>
      </c>
      <c r="CS275" s="38">
        <f>IF(INDEX(Data!$P$3:$Z$946,MATCH(Graphs!$CK275,Data!$A$3:$A$946,0),MATCH(Graphs!CS$4,Data!$P$2:$Z$2,0))="n.q.",NA(),INDEX(Data!$P$3:$Z$946,MATCH(Graphs!$CK275,Data!$A$3:$A$946,0),MATCH(Graphs!CS$4,Data!$P$2:$Z$2,0)))</f>
        <v>167.27970996329782</v>
      </c>
      <c r="CT275" s="38">
        <f>IF(INDEX(Data!$P$3:$Z$946,MATCH(Graphs!$CK275,Data!$A$3:$A$946,0),MATCH(Graphs!CT$4,Data!$P$2:$Z$2,0))="n.q.",NA(),INDEX(Data!$P$3:$Z$946,MATCH(Graphs!$CK275,Data!$A$3:$A$946,0),MATCH(Graphs!CT$4,Data!$P$2:$Z$2,0)))</f>
        <v>155.76045116820339</v>
      </c>
      <c r="CU275" s="38" t="e">
        <f>IF(INDEX(Data!$P$3:$Z$946,MATCH(Graphs!$CK275,Data!$A$3:$A$946,0),MATCH(Graphs!CU$4,Data!$P$2:$Z$2,0))="n.q.",NA(),INDEX(Data!$P$3:$Z$946,MATCH(Graphs!$CK275,Data!$A$3:$A$946,0),MATCH(Graphs!CU$4,Data!$P$2:$Z$2,0)))</f>
        <v>#N/A</v>
      </c>
      <c r="CV275" s="38" t="e">
        <f>IF(INDEX(Data!$P$3:$Z$946,MATCH(Graphs!$CK275,Data!$A$3:$A$946,0),MATCH(Graphs!CV$4,Data!$P$2:$Z$2,0))="n.q.",NA(),INDEX(Data!$P$3:$Z$946,MATCH(Graphs!$CK275,Data!$A$3:$A$946,0),MATCH(Graphs!CV$4,Data!$P$2:$Z$2,0)))</f>
        <v>#N/A</v>
      </c>
    </row>
    <row r="276" spans="89:100" ht="14.25" customHeight="1" x14ac:dyDescent="0.35">
      <c r="CK276" s="37">
        <f>Data!A256</f>
        <v>43600</v>
      </c>
      <c r="CL276" s="38">
        <f>IF(INDEX(Data!$B$3:$L$946,MATCH(Graphs!$CK276,Data!$A$3:$A$946,0),MATCH(Graphs!CL$4,Data!$B$2:$L$2,0))="n.q.",NA(),INDEX(Data!$B$3:$L$946,MATCH(Graphs!$CK276,Data!$A$3:$A$946,0),MATCH(Graphs!CL$4,Data!$B$2:$L$2,0)))</f>
        <v>211.36</v>
      </c>
      <c r="CM276" s="38">
        <f>IF(INDEX(Data!$B$3:$L$946,MATCH(Graphs!$CK276,Data!$A$3:$A$946,0),MATCH(Graphs!CM$4,Data!$B$2:$L$2,0))="n.q.",NA(),INDEX(Data!$B$3:$L$946,MATCH(Graphs!$CK276,Data!$A$3:$A$946,0),MATCH(Graphs!CM$4,Data!$B$2:$L$2,0)))</f>
        <v>200.99</v>
      </c>
      <c r="CN276" s="38">
        <f>IF(INDEX(Data!$B$3:$L$946,MATCH(Graphs!$CK276,Data!$A$3:$A$946,0),MATCH(Graphs!CN$4,Data!$B$2:$L$2,0))="n.q.",NA(),INDEX(Data!$B$3:$L$946,MATCH(Graphs!$CK276,Data!$A$3:$A$946,0),MATCH(Graphs!CN$4,Data!$B$2:$L$2,0)))</f>
        <v>189</v>
      </c>
      <c r="CO276" s="38" t="e">
        <f>IF(INDEX(Data!$B$3:$L$946,MATCH(Graphs!$CK276,Data!$A$3:$A$946,0),MATCH(Graphs!CO$4,Data!$B$2:$L$2,0))="n.q.",NA(),INDEX(Data!$B$3:$L$946,MATCH(Graphs!$CK276,Data!$A$3:$A$946,0),MATCH(Graphs!CO$4,Data!$B$2:$L$2,0)))</f>
        <v>#N/A</v>
      </c>
      <c r="CP276" s="38" t="e">
        <f>IF(INDEX(Data!$B$3:$L$946,MATCH(Graphs!$CK276,Data!$A$3:$A$946,0),MATCH(Graphs!CP$4,Data!$B$2:$L$2,0))="n.q.",NA(),INDEX(Data!$B$3:$L$946,MATCH(Graphs!$CK276,Data!$A$3:$A$946,0),MATCH(Graphs!CP$4,Data!$B$2:$L$2,0)))</f>
        <v>#N/A</v>
      </c>
      <c r="CR276" s="38">
        <f>IF(INDEX(Data!$P$3:$Z$946,MATCH(Graphs!$CK276,Data!$A$3:$A$946,0),MATCH(Graphs!CR$4,Data!$P$2:$Z$2,0))="n.q.",NA(),INDEX(Data!$P$3:$Z$946,MATCH(Graphs!$CK276,Data!$A$3:$A$946,0),MATCH(Graphs!CR$4,Data!$P$2:$Z$2,0)))</f>
        <v>152.95537869981223</v>
      </c>
      <c r="CS276" s="38">
        <f>IF(INDEX(Data!$P$3:$Z$946,MATCH(Graphs!$CK276,Data!$A$3:$A$946,0),MATCH(Graphs!CS$4,Data!$P$2:$Z$2,0))="n.q.",NA(),INDEX(Data!$P$3:$Z$946,MATCH(Graphs!$CK276,Data!$A$3:$A$946,0),MATCH(Graphs!CS$4,Data!$P$2:$Z$2,0)))</f>
        <v>169.66</v>
      </c>
      <c r="CT276" s="38">
        <f>IF(INDEX(Data!$P$3:$Z$946,MATCH(Graphs!$CK276,Data!$A$3:$A$946,0),MATCH(Graphs!CT$4,Data!$P$2:$Z$2,0))="n.q.",NA(),INDEX(Data!$P$3:$Z$946,MATCH(Graphs!$CK276,Data!$A$3:$A$946,0),MATCH(Graphs!CT$4,Data!$P$2:$Z$2,0)))</f>
        <v>151.12223911293927</v>
      </c>
      <c r="CU276" s="38" t="e">
        <f>IF(INDEX(Data!$P$3:$Z$946,MATCH(Graphs!$CK276,Data!$A$3:$A$946,0),MATCH(Graphs!CU$4,Data!$P$2:$Z$2,0))="n.q.",NA(),INDEX(Data!$P$3:$Z$946,MATCH(Graphs!$CK276,Data!$A$3:$A$946,0),MATCH(Graphs!CU$4,Data!$P$2:$Z$2,0)))</f>
        <v>#N/A</v>
      </c>
      <c r="CV276" s="38" t="e">
        <f>IF(INDEX(Data!$P$3:$Z$946,MATCH(Graphs!$CK276,Data!$A$3:$A$946,0),MATCH(Graphs!CV$4,Data!$P$2:$Z$2,0))="n.q.",NA(),INDEX(Data!$P$3:$Z$946,MATCH(Graphs!$CK276,Data!$A$3:$A$946,0),MATCH(Graphs!CV$4,Data!$P$2:$Z$2,0)))</f>
        <v>#N/A</v>
      </c>
    </row>
    <row r="277" spans="89:100" ht="14.25" customHeight="1" x14ac:dyDescent="0.35">
      <c r="CK277" s="37">
        <f>Data!A257</f>
        <v>43593</v>
      </c>
      <c r="CL277" s="38">
        <f>IF(INDEX(Data!$B$3:$L$946,MATCH(Graphs!$CK277,Data!$A$3:$A$946,0),MATCH(Graphs!CL$4,Data!$B$2:$L$2,0))="n.q.",NA(),INDEX(Data!$B$3:$L$946,MATCH(Graphs!$CK277,Data!$A$3:$A$946,0),MATCH(Graphs!CL$4,Data!$B$2:$L$2,0)))</f>
        <v>210.5</v>
      </c>
      <c r="CM277" s="38">
        <f>IF(INDEX(Data!$B$3:$L$946,MATCH(Graphs!$CK277,Data!$A$3:$A$946,0),MATCH(Graphs!CM$4,Data!$B$2:$L$2,0))="n.q.",NA(),INDEX(Data!$B$3:$L$946,MATCH(Graphs!$CK277,Data!$A$3:$A$946,0),MATCH(Graphs!CM$4,Data!$B$2:$L$2,0)))</f>
        <v>201.81</v>
      </c>
      <c r="CN277" s="38">
        <f>IF(INDEX(Data!$B$3:$L$946,MATCH(Graphs!$CK277,Data!$A$3:$A$946,0),MATCH(Graphs!CN$4,Data!$B$2:$L$2,0))="n.q.",NA(),INDEX(Data!$B$3:$L$946,MATCH(Graphs!$CK277,Data!$A$3:$A$946,0),MATCH(Graphs!CN$4,Data!$B$2:$L$2,0)))</f>
        <v>190</v>
      </c>
      <c r="CO277" s="38" t="e">
        <f>IF(INDEX(Data!$B$3:$L$946,MATCH(Graphs!$CK277,Data!$A$3:$A$946,0),MATCH(Graphs!CO$4,Data!$B$2:$L$2,0))="n.q.",NA(),INDEX(Data!$B$3:$L$946,MATCH(Graphs!$CK277,Data!$A$3:$A$946,0),MATCH(Graphs!CO$4,Data!$B$2:$L$2,0)))</f>
        <v>#N/A</v>
      </c>
      <c r="CP277" s="38" t="e">
        <f>IF(INDEX(Data!$B$3:$L$946,MATCH(Graphs!$CK277,Data!$A$3:$A$946,0),MATCH(Graphs!CP$4,Data!$B$2:$L$2,0))="n.q.",NA(),INDEX(Data!$B$3:$L$946,MATCH(Graphs!$CK277,Data!$A$3:$A$946,0),MATCH(Graphs!CP$4,Data!$B$2:$L$2,0)))</f>
        <v>#N/A</v>
      </c>
      <c r="CR277" s="38">
        <f>IF(INDEX(Data!$P$3:$Z$946,MATCH(Graphs!$CK277,Data!$A$3:$A$946,0),MATCH(Graphs!CR$4,Data!$P$2:$Z$2,0))="n.q.",NA(),INDEX(Data!$P$3:$Z$946,MATCH(Graphs!$CK277,Data!$A$3:$A$946,0),MATCH(Graphs!CR$4,Data!$P$2:$Z$2,0)))</f>
        <v>148.75022317443313</v>
      </c>
      <c r="CS277" s="38" t="e">
        <f>IF(INDEX(Data!$P$3:$Z$946,MATCH(Graphs!$CK277,Data!$A$3:$A$946,0),MATCH(Graphs!CS$4,Data!$P$2:$Z$2,0))="n.q.",NA(),INDEX(Data!$P$3:$Z$946,MATCH(Graphs!$CK277,Data!$A$3:$A$946,0),MATCH(Graphs!CS$4,Data!$P$2:$Z$2,0)))</f>
        <v>#N/A</v>
      </c>
      <c r="CT277" s="38">
        <f>IF(INDEX(Data!$P$3:$Z$946,MATCH(Graphs!$CK277,Data!$A$3:$A$946,0),MATCH(Graphs!CT$4,Data!$P$2:$Z$2,0))="n.q.",NA(),INDEX(Data!$P$3:$Z$946,MATCH(Graphs!$CK277,Data!$A$3:$A$946,0),MATCH(Graphs!CT$4,Data!$P$2:$Z$2,0)))</f>
        <v>149.97321906802355</v>
      </c>
      <c r="CU277" s="38" t="e">
        <f>IF(INDEX(Data!$P$3:$Z$946,MATCH(Graphs!$CK277,Data!$A$3:$A$946,0),MATCH(Graphs!CU$4,Data!$P$2:$Z$2,0))="n.q.",NA(),INDEX(Data!$P$3:$Z$946,MATCH(Graphs!$CK277,Data!$A$3:$A$946,0),MATCH(Graphs!CU$4,Data!$P$2:$Z$2,0)))</f>
        <v>#N/A</v>
      </c>
      <c r="CV277" s="38" t="e">
        <f>IF(INDEX(Data!$P$3:$Z$946,MATCH(Graphs!$CK277,Data!$A$3:$A$946,0),MATCH(Graphs!CV$4,Data!$P$2:$Z$2,0))="n.q.",NA(),INDEX(Data!$P$3:$Z$946,MATCH(Graphs!$CK277,Data!$A$3:$A$946,0),MATCH(Graphs!CV$4,Data!$P$2:$Z$2,0)))</f>
        <v>#N/A</v>
      </c>
    </row>
    <row r="278" spans="89:100" ht="14.25" customHeight="1" x14ac:dyDescent="0.35">
      <c r="CK278" s="37">
        <f>Data!A258</f>
        <v>43586</v>
      </c>
      <c r="CL278" s="38">
        <f>IF(INDEX(Data!$B$3:$L$946,MATCH(Graphs!$CK278,Data!$A$3:$A$946,0),MATCH(Graphs!CL$4,Data!$B$2:$L$2,0))="n.q.",NA(),INDEX(Data!$B$3:$L$946,MATCH(Graphs!$CK278,Data!$A$3:$A$946,0),MATCH(Graphs!CL$4,Data!$B$2:$L$2,0)))</f>
        <v>213.13</v>
      </c>
      <c r="CM278" s="38">
        <f>IF(INDEX(Data!$B$3:$L$946,MATCH(Graphs!$CK278,Data!$A$3:$A$946,0),MATCH(Graphs!CM$4,Data!$B$2:$L$2,0))="n.q.",NA(),INDEX(Data!$B$3:$L$946,MATCH(Graphs!$CK278,Data!$A$3:$A$946,0),MATCH(Graphs!CM$4,Data!$B$2:$L$2,0)))</f>
        <v>201.81</v>
      </c>
      <c r="CN278" s="38">
        <f>IF(INDEX(Data!$B$3:$L$946,MATCH(Graphs!$CK278,Data!$A$3:$A$946,0),MATCH(Graphs!CN$4,Data!$B$2:$L$2,0))="n.q.",NA(),INDEX(Data!$B$3:$L$946,MATCH(Graphs!$CK278,Data!$A$3:$A$946,0),MATCH(Graphs!CN$4,Data!$B$2:$L$2,0)))</f>
        <v>201</v>
      </c>
      <c r="CO278" s="38" t="e">
        <f>IF(INDEX(Data!$B$3:$L$946,MATCH(Graphs!$CK278,Data!$A$3:$A$946,0),MATCH(Graphs!CO$4,Data!$B$2:$L$2,0))="n.q.",NA(),INDEX(Data!$B$3:$L$946,MATCH(Graphs!$CK278,Data!$A$3:$A$946,0),MATCH(Graphs!CO$4,Data!$B$2:$L$2,0)))</f>
        <v>#N/A</v>
      </c>
      <c r="CP278" s="38" t="e">
        <f>IF(INDEX(Data!$B$3:$L$946,MATCH(Graphs!$CK278,Data!$A$3:$A$946,0),MATCH(Graphs!CP$4,Data!$B$2:$L$2,0))="n.q.",NA(),INDEX(Data!$B$3:$L$946,MATCH(Graphs!$CK278,Data!$A$3:$A$946,0),MATCH(Graphs!CP$4,Data!$B$2:$L$2,0)))</f>
        <v>#N/A</v>
      </c>
      <c r="CR278" s="38">
        <f>IF(INDEX(Data!$P$3:$Z$946,MATCH(Graphs!$CK278,Data!$A$3:$A$946,0),MATCH(Graphs!CR$4,Data!$P$2:$Z$2,0))="n.q.",NA(),INDEX(Data!$P$3:$Z$946,MATCH(Graphs!$CK278,Data!$A$3:$A$946,0),MATCH(Graphs!CR$4,Data!$P$2:$Z$2,0)))</f>
        <v>148.79657692993405</v>
      </c>
      <c r="CS278" s="38" t="e">
        <f>IF(INDEX(Data!$P$3:$Z$946,MATCH(Graphs!$CK278,Data!$A$3:$A$946,0),MATCH(Graphs!CS$4,Data!$P$2:$Z$2,0))="n.q.",NA(),INDEX(Data!$P$3:$Z$946,MATCH(Graphs!$CK278,Data!$A$3:$A$946,0),MATCH(Graphs!CS$4,Data!$P$2:$Z$2,0)))</f>
        <v>#N/A</v>
      </c>
      <c r="CT278" s="38">
        <f>IF(INDEX(Data!$P$3:$Z$946,MATCH(Graphs!$CK278,Data!$A$3:$A$946,0),MATCH(Graphs!CT$4,Data!$P$2:$Z$2,0))="n.q.",NA(),INDEX(Data!$P$3:$Z$946,MATCH(Graphs!$CK278,Data!$A$3:$A$946,0),MATCH(Graphs!CT$4,Data!$P$2:$Z$2,0)))</f>
        <v>150.65073988233198</v>
      </c>
      <c r="CU278" s="38" t="e">
        <f>IF(INDEX(Data!$P$3:$Z$946,MATCH(Graphs!$CK278,Data!$A$3:$A$946,0),MATCH(Graphs!CU$4,Data!$P$2:$Z$2,0))="n.q.",NA(),INDEX(Data!$P$3:$Z$946,MATCH(Graphs!$CK278,Data!$A$3:$A$946,0),MATCH(Graphs!CU$4,Data!$P$2:$Z$2,0)))</f>
        <v>#N/A</v>
      </c>
      <c r="CV278" s="38" t="e">
        <f>IF(INDEX(Data!$P$3:$Z$946,MATCH(Graphs!$CK278,Data!$A$3:$A$946,0),MATCH(Graphs!CV$4,Data!$P$2:$Z$2,0))="n.q.",NA(),INDEX(Data!$P$3:$Z$946,MATCH(Graphs!$CK278,Data!$A$3:$A$946,0),MATCH(Graphs!CV$4,Data!$P$2:$Z$2,0)))</f>
        <v>#N/A</v>
      </c>
    </row>
    <row r="279" spans="89:100" ht="14.25" customHeight="1" x14ac:dyDescent="0.35">
      <c r="CK279" s="37">
        <f>Data!A259</f>
        <v>43579</v>
      </c>
      <c r="CL279" s="38">
        <f>IF(INDEX(Data!$B$3:$L$946,MATCH(Graphs!$CK279,Data!$A$3:$A$946,0),MATCH(Graphs!CL$4,Data!$B$2:$L$2,0))="n.q.",NA(),INDEX(Data!$B$3:$L$946,MATCH(Graphs!$CK279,Data!$A$3:$A$946,0),MATCH(Graphs!CL$4,Data!$B$2:$L$2,0)))</f>
        <v>208.73</v>
      </c>
      <c r="CM279" s="38">
        <f>IF(INDEX(Data!$B$3:$L$946,MATCH(Graphs!$CK279,Data!$A$3:$A$946,0),MATCH(Graphs!CM$4,Data!$B$2:$L$2,0))="n.q.",NA(),INDEX(Data!$B$3:$L$946,MATCH(Graphs!$CK279,Data!$A$3:$A$946,0),MATCH(Graphs!CM$4,Data!$B$2:$L$2,0)))</f>
        <v>207.42</v>
      </c>
      <c r="CN279" s="38">
        <f>IF(INDEX(Data!$B$3:$L$946,MATCH(Graphs!$CK279,Data!$A$3:$A$946,0),MATCH(Graphs!CN$4,Data!$B$2:$L$2,0))="n.q.",NA(),INDEX(Data!$B$3:$L$946,MATCH(Graphs!$CK279,Data!$A$3:$A$946,0),MATCH(Graphs!CN$4,Data!$B$2:$L$2,0)))</f>
        <v>206</v>
      </c>
      <c r="CO279" s="38" t="e">
        <f>IF(INDEX(Data!$B$3:$L$946,MATCH(Graphs!$CK279,Data!$A$3:$A$946,0),MATCH(Graphs!CO$4,Data!$B$2:$L$2,0))="n.q.",NA(),INDEX(Data!$B$3:$L$946,MATCH(Graphs!$CK279,Data!$A$3:$A$946,0),MATCH(Graphs!CO$4,Data!$B$2:$L$2,0)))</f>
        <v>#N/A</v>
      </c>
      <c r="CP279" s="38" t="e">
        <f>IF(INDEX(Data!$B$3:$L$946,MATCH(Graphs!$CK279,Data!$A$3:$A$946,0),MATCH(Graphs!CP$4,Data!$B$2:$L$2,0))="n.q.",NA(),INDEX(Data!$B$3:$L$946,MATCH(Graphs!$CK279,Data!$A$3:$A$946,0),MATCH(Graphs!CP$4,Data!$B$2:$L$2,0)))</f>
        <v>#N/A</v>
      </c>
      <c r="CR279" s="38">
        <f>IF(INDEX(Data!$P$3:$Z$946,MATCH(Graphs!$CK279,Data!$A$3:$A$946,0),MATCH(Graphs!CR$4,Data!$P$2:$Z$2,0))="n.q.",NA(),INDEX(Data!$P$3:$Z$946,MATCH(Graphs!$CK279,Data!$A$3:$A$946,0),MATCH(Graphs!CR$4,Data!$P$2:$Z$2,0)))</f>
        <v>143.20635203854047</v>
      </c>
      <c r="CS279" s="38">
        <f>IF(INDEX(Data!$P$3:$Z$946,MATCH(Graphs!$CK279,Data!$A$3:$A$946,0),MATCH(Graphs!CS$4,Data!$P$2:$Z$2,0))="n.q.",NA(),INDEX(Data!$P$3:$Z$946,MATCH(Graphs!$CK279,Data!$A$3:$A$946,0),MATCH(Graphs!CS$4,Data!$P$2:$Z$2,0)))</f>
        <v>170.23</v>
      </c>
      <c r="CT279" s="38">
        <f>IF(INDEX(Data!$P$3:$Z$946,MATCH(Graphs!$CK279,Data!$A$3:$A$946,0),MATCH(Graphs!CT$4,Data!$P$2:$Z$2,0))="n.q.",NA(),INDEX(Data!$P$3:$Z$946,MATCH(Graphs!$CK279,Data!$A$3:$A$946,0),MATCH(Graphs!CT$4,Data!$P$2:$Z$2,0)))</f>
        <v>152.55598180033903</v>
      </c>
      <c r="CU279" s="38" t="e">
        <f>IF(INDEX(Data!$P$3:$Z$946,MATCH(Graphs!$CK279,Data!$A$3:$A$946,0),MATCH(Graphs!CU$4,Data!$P$2:$Z$2,0))="n.q.",NA(),INDEX(Data!$P$3:$Z$946,MATCH(Graphs!$CK279,Data!$A$3:$A$946,0),MATCH(Graphs!CU$4,Data!$P$2:$Z$2,0)))</f>
        <v>#N/A</v>
      </c>
      <c r="CV279" s="38" t="e">
        <f>IF(INDEX(Data!$P$3:$Z$946,MATCH(Graphs!$CK279,Data!$A$3:$A$946,0),MATCH(Graphs!CV$4,Data!$P$2:$Z$2,0))="n.q.",NA(),INDEX(Data!$P$3:$Z$946,MATCH(Graphs!$CK279,Data!$A$3:$A$946,0),MATCH(Graphs!CV$4,Data!$P$2:$Z$2,0)))</f>
        <v>#N/A</v>
      </c>
    </row>
    <row r="280" spans="89:100" ht="14.25" customHeight="1" x14ac:dyDescent="0.35">
      <c r="CK280" s="37">
        <f>Data!A260</f>
        <v>43572</v>
      </c>
      <c r="CL280" s="38">
        <f>IF(INDEX(Data!$B$3:$L$946,MATCH(Graphs!$CK280,Data!$A$3:$A$946,0),MATCH(Graphs!CL$4,Data!$B$2:$L$2,0))="n.q.",NA(),INDEX(Data!$B$3:$L$946,MATCH(Graphs!$CK280,Data!$A$3:$A$946,0),MATCH(Graphs!CL$4,Data!$B$2:$L$2,0)))</f>
        <v>216.63</v>
      </c>
      <c r="CM280" s="38">
        <f>IF(INDEX(Data!$B$3:$L$946,MATCH(Graphs!$CK280,Data!$A$3:$A$946,0),MATCH(Graphs!CM$4,Data!$B$2:$L$2,0))="n.q.",NA(),INDEX(Data!$B$3:$L$946,MATCH(Graphs!$CK280,Data!$A$3:$A$946,0),MATCH(Graphs!CM$4,Data!$B$2:$L$2,0)))</f>
        <v>215.13</v>
      </c>
      <c r="CN280" s="38">
        <f>IF(INDEX(Data!$B$3:$L$946,MATCH(Graphs!$CK280,Data!$A$3:$A$946,0),MATCH(Graphs!CN$4,Data!$B$2:$L$2,0))="n.q.",NA(),INDEX(Data!$B$3:$L$946,MATCH(Graphs!$CK280,Data!$A$3:$A$946,0),MATCH(Graphs!CN$4,Data!$B$2:$L$2,0)))</f>
        <v>210</v>
      </c>
      <c r="CO280" s="38" t="e">
        <f>IF(INDEX(Data!$B$3:$L$946,MATCH(Graphs!$CK280,Data!$A$3:$A$946,0),MATCH(Graphs!CO$4,Data!$B$2:$L$2,0))="n.q.",NA(),INDEX(Data!$B$3:$L$946,MATCH(Graphs!$CK280,Data!$A$3:$A$946,0),MATCH(Graphs!CO$4,Data!$B$2:$L$2,0)))</f>
        <v>#N/A</v>
      </c>
      <c r="CP280" s="38" t="e">
        <f>IF(INDEX(Data!$B$3:$L$946,MATCH(Graphs!$CK280,Data!$A$3:$A$946,0),MATCH(Graphs!CP$4,Data!$B$2:$L$2,0))="n.q.",NA(),INDEX(Data!$B$3:$L$946,MATCH(Graphs!$CK280,Data!$A$3:$A$946,0),MATCH(Graphs!CP$4,Data!$B$2:$L$2,0)))</f>
        <v>#N/A</v>
      </c>
      <c r="CR280" s="38">
        <f>IF(INDEX(Data!$P$3:$Z$946,MATCH(Graphs!$CK280,Data!$A$3:$A$946,0),MATCH(Graphs!CR$4,Data!$P$2:$Z$2,0))="n.q.",NA(),INDEX(Data!$P$3:$Z$946,MATCH(Graphs!$CK280,Data!$A$3:$A$946,0),MATCH(Graphs!CR$4,Data!$P$2:$Z$2,0)))</f>
        <v>146.04902221042386</v>
      </c>
      <c r="CS280" s="38">
        <f>IF(INDEX(Data!$P$3:$Z$946,MATCH(Graphs!$CK280,Data!$A$3:$A$946,0),MATCH(Graphs!CS$4,Data!$P$2:$Z$2,0))="n.q.",NA(),INDEX(Data!$P$3:$Z$946,MATCH(Graphs!$CK280,Data!$A$3:$A$946,0),MATCH(Graphs!CS$4,Data!$P$2:$Z$2,0)))</f>
        <v>171.23</v>
      </c>
      <c r="CT280" s="38">
        <f>IF(INDEX(Data!$P$3:$Z$946,MATCH(Graphs!$CK280,Data!$A$3:$A$946,0),MATCH(Graphs!CT$4,Data!$P$2:$Z$2,0))="n.q.",NA(),INDEX(Data!$P$3:$Z$946,MATCH(Graphs!$CK280,Data!$A$3:$A$946,0),MATCH(Graphs!CT$4,Data!$P$2:$Z$2,0)))</f>
        <v>153.08379789399166</v>
      </c>
      <c r="CU280" s="38" t="e">
        <f>IF(INDEX(Data!$P$3:$Z$946,MATCH(Graphs!$CK280,Data!$A$3:$A$946,0),MATCH(Graphs!CU$4,Data!$P$2:$Z$2,0))="n.q.",NA(),INDEX(Data!$P$3:$Z$946,MATCH(Graphs!$CK280,Data!$A$3:$A$946,0),MATCH(Graphs!CU$4,Data!$P$2:$Z$2,0)))</f>
        <v>#N/A</v>
      </c>
      <c r="CV280" s="38" t="e">
        <f>IF(INDEX(Data!$P$3:$Z$946,MATCH(Graphs!$CK280,Data!$A$3:$A$946,0),MATCH(Graphs!CV$4,Data!$P$2:$Z$2,0))="n.q.",NA(),INDEX(Data!$P$3:$Z$946,MATCH(Graphs!$CK280,Data!$A$3:$A$946,0),MATCH(Graphs!CV$4,Data!$P$2:$Z$2,0)))</f>
        <v>#N/A</v>
      </c>
    </row>
    <row r="281" spans="89:100" ht="14.25" customHeight="1" x14ac:dyDescent="0.35">
      <c r="CK281" s="37">
        <f>Data!A261</f>
        <v>43565</v>
      </c>
      <c r="CL281" s="38">
        <f>IF(INDEX(Data!$B$3:$L$946,MATCH(Graphs!$CK281,Data!$A$3:$A$946,0),MATCH(Graphs!CL$4,Data!$B$2:$L$2,0))="n.q.",NA(),INDEX(Data!$B$3:$L$946,MATCH(Graphs!$CK281,Data!$A$3:$A$946,0),MATCH(Graphs!CL$4,Data!$B$2:$L$2,0)))</f>
        <v>219.59</v>
      </c>
      <c r="CM281" s="38">
        <f>IF(INDEX(Data!$B$3:$L$946,MATCH(Graphs!$CK281,Data!$A$3:$A$946,0),MATCH(Graphs!CM$4,Data!$B$2:$L$2,0))="n.q.",NA(),INDEX(Data!$B$3:$L$946,MATCH(Graphs!$CK281,Data!$A$3:$A$946,0),MATCH(Graphs!CM$4,Data!$B$2:$L$2,0)))</f>
        <v>217.25</v>
      </c>
      <c r="CN281" s="38">
        <f>IF(INDEX(Data!$B$3:$L$946,MATCH(Graphs!$CK281,Data!$A$3:$A$946,0),MATCH(Graphs!CN$4,Data!$B$2:$L$2,0))="n.q.",NA(),INDEX(Data!$B$3:$L$946,MATCH(Graphs!$CK281,Data!$A$3:$A$946,0),MATCH(Graphs!CN$4,Data!$B$2:$L$2,0)))</f>
        <v>214</v>
      </c>
      <c r="CO281" s="38" t="e">
        <f>IF(INDEX(Data!$B$3:$L$946,MATCH(Graphs!$CK281,Data!$A$3:$A$946,0),MATCH(Graphs!CO$4,Data!$B$2:$L$2,0))="n.q.",NA(),INDEX(Data!$B$3:$L$946,MATCH(Graphs!$CK281,Data!$A$3:$A$946,0),MATCH(Graphs!CO$4,Data!$B$2:$L$2,0)))</f>
        <v>#N/A</v>
      </c>
      <c r="CP281" s="38" t="e">
        <f>IF(INDEX(Data!$B$3:$L$946,MATCH(Graphs!$CK281,Data!$A$3:$A$946,0),MATCH(Graphs!CP$4,Data!$B$2:$L$2,0))="n.q.",NA(),INDEX(Data!$B$3:$L$946,MATCH(Graphs!$CK281,Data!$A$3:$A$946,0),MATCH(Graphs!CP$4,Data!$B$2:$L$2,0)))</f>
        <v>#N/A</v>
      </c>
      <c r="CR281" s="38">
        <f>IF(INDEX(Data!$P$3:$Z$946,MATCH(Graphs!$CK281,Data!$A$3:$A$946,0),MATCH(Graphs!CR$4,Data!$P$2:$Z$2,0))="n.q.",NA(),INDEX(Data!$P$3:$Z$946,MATCH(Graphs!$CK281,Data!$A$3:$A$946,0),MATCH(Graphs!CR$4,Data!$P$2:$Z$2,0)))</f>
        <v>149.30401631350298</v>
      </c>
      <c r="CS281" s="38">
        <f>IF(INDEX(Data!$P$3:$Z$946,MATCH(Graphs!$CK281,Data!$A$3:$A$946,0),MATCH(Graphs!CS$4,Data!$P$2:$Z$2,0))="n.q.",NA(),INDEX(Data!$P$3:$Z$946,MATCH(Graphs!$CK281,Data!$A$3:$A$946,0),MATCH(Graphs!CS$4,Data!$P$2:$Z$2,0)))</f>
        <v>176.23</v>
      </c>
      <c r="CT281" s="38">
        <f>IF(INDEX(Data!$P$3:$Z$946,MATCH(Graphs!$CK281,Data!$A$3:$A$946,0),MATCH(Graphs!CT$4,Data!$P$2:$Z$2,0))="n.q.",NA(),INDEX(Data!$P$3:$Z$946,MATCH(Graphs!$CK281,Data!$A$3:$A$946,0),MATCH(Graphs!CT$4,Data!$P$2:$Z$2,0)))</f>
        <v>154.26899547832255</v>
      </c>
      <c r="CU281" s="38" t="e">
        <f>IF(INDEX(Data!$P$3:$Z$946,MATCH(Graphs!$CK281,Data!$A$3:$A$946,0),MATCH(Graphs!CU$4,Data!$P$2:$Z$2,0))="n.q.",NA(),INDEX(Data!$P$3:$Z$946,MATCH(Graphs!$CK281,Data!$A$3:$A$946,0),MATCH(Graphs!CU$4,Data!$P$2:$Z$2,0)))</f>
        <v>#N/A</v>
      </c>
      <c r="CV281" s="38" t="e">
        <f>IF(INDEX(Data!$P$3:$Z$946,MATCH(Graphs!$CK281,Data!$A$3:$A$946,0),MATCH(Graphs!CV$4,Data!$P$2:$Z$2,0))="n.q.",NA(),INDEX(Data!$P$3:$Z$946,MATCH(Graphs!$CK281,Data!$A$3:$A$946,0),MATCH(Graphs!CV$4,Data!$P$2:$Z$2,0)))</f>
        <v>#N/A</v>
      </c>
    </row>
    <row r="282" spans="89:100" ht="14.25" customHeight="1" x14ac:dyDescent="0.35">
      <c r="CK282" s="37">
        <f>Data!A262</f>
        <v>43558</v>
      </c>
      <c r="CL282" s="38">
        <f>IF(INDEX(Data!$B$3:$L$946,MATCH(Graphs!$CK282,Data!$A$3:$A$946,0),MATCH(Graphs!CL$4,Data!$B$2:$L$2,0))="n.q.",NA(),INDEX(Data!$B$3:$L$946,MATCH(Graphs!$CK282,Data!$A$3:$A$946,0),MATCH(Graphs!CL$4,Data!$B$2:$L$2,0)))</f>
        <v>219.17</v>
      </c>
      <c r="CM282" s="38">
        <f>IF(INDEX(Data!$B$3:$L$946,MATCH(Graphs!$CK282,Data!$A$3:$A$946,0),MATCH(Graphs!CM$4,Data!$B$2:$L$2,0))="n.q.",NA(),INDEX(Data!$B$3:$L$946,MATCH(Graphs!$CK282,Data!$A$3:$A$946,0),MATCH(Graphs!CM$4,Data!$B$2:$L$2,0)))</f>
        <v>222.94</v>
      </c>
      <c r="CN282" s="38">
        <f>IF(INDEX(Data!$B$3:$L$946,MATCH(Graphs!$CK282,Data!$A$3:$A$946,0),MATCH(Graphs!CN$4,Data!$B$2:$L$2,0))="n.q.",NA(),INDEX(Data!$B$3:$L$946,MATCH(Graphs!$CK282,Data!$A$3:$A$946,0),MATCH(Graphs!CN$4,Data!$B$2:$L$2,0)))</f>
        <v>215</v>
      </c>
      <c r="CO282" s="38" t="e">
        <f>IF(INDEX(Data!$B$3:$L$946,MATCH(Graphs!$CK282,Data!$A$3:$A$946,0),MATCH(Graphs!CO$4,Data!$B$2:$L$2,0))="n.q.",NA(),INDEX(Data!$B$3:$L$946,MATCH(Graphs!$CK282,Data!$A$3:$A$946,0),MATCH(Graphs!CO$4,Data!$B$2:$L$2,0)))</f>
        <v>#N/A</v>
      </c>
      <c r="CP282" s="38" t="e">
        <f>IF(INDEX(Data!$B$3:$L$946,MATCH(Graphs!$CK282,Data!$A$3:$A$946,0),MATCH(Graphs!CP$4,Data!$B$2:$L$2,0))="n.q.",NA(),INDEX(Data!$B$3:$L$946,MATCH(Graphs!$CK282,Data!$A$3:$A$946,0),MATCH(Graphs!CP$4,Data!$B$2:$L$2,0)))</f>
        <v>#N/A</v>
      </c>
      <c r="CR282" s="38">
        <f>IF(INDEX(Data!$P$3:$Z$946,MATCH(Graphs!$CK282,Data!$A$3:$A$946,0),MATCH(Graphs!CR$4,Data!$P$2:$Z$2,0))="n.q.",NA(),INDEX(Data!$P$3:$Z$946,MATCH(Graphs!$CK282,Data!$A$3:$A$946,0),MATCH(Graphs!CR$4,Data!$P$2:$Z$2,0)))</f>
        <v>150.83162856888731</v>
      </c>
      <c r="CS282" s="38">
        <f>IF(INDEX(Data!$P$3:$Z$946,MATCH(Graphs!$CK282,Data!$A$3:$A$946,0),MATCH(Graphs!CS$4,Data!$P$2:$Z$2,0))="n.q.",NA(),INDEX(Data!$P$3:$Z$946,MATCH(Graphs!$CK282,Data!$A$3:$A$946,0),MATCH(Graphs!CS$4,Data!$P$2:$Z$2,0)))</f>
        <v>174.23</v>
      </c>
      <c r="CT282" s="38">
        <f>IF(INDEX(Data!$P$3:$Z$946,MATCH(Graphs!$CK282,Data!$A$3:$A$946,0),MATCH(Graphs!CT$4,Data!$P$2:$Z$2,0))="n.q.",NA(),INDEX(Data!$P$3:$Z$946,MATCH(Graphs!$CK282,Data!$A$3:$A$946,0),MATCH(Graphs!CT$4,Data!$P$2:$Z$2,0)))</f>
        <v>154.76296362180912</v>
      </c>
      <c r="CU282" s="38" t="e">
        <f>IF(INDEX(Data!$P$3:$Z$946,MATCH(Graphs!$CK282,Data!$A$3:$A$946,0),MATCH(Graphs!CU$4,Data!$P$2:$Z$2,0))="n.q.",NA(),INDEX(Data!$P$3:$Z$946,MATCH(Graphs!$CK282,Data!$A$3:$A$946,0),MATCH(Graphs!CU$4,Data!$P$2:$Z$2,0)))</f>
        <v>#N/A</v>
      </c>
      <c r="CV282" s="38" t="e">
        <f>IF(INDEX(Data!$P$3:$Z$946,MATCH(Graphs!$CK282,Data!$A$3:$A$946,0),MATCH(Graphs!CV$4,Data!$P$2:$Z$2,0))="n.q.",NA(),INDEX(Data!$P$3:$Z$946,MATCH(Graphs!$CK282,Data!$A$3:$A$946,0),MATCH(Graphs!CV$4,Data!$P$2:$Z$2,0)))</f>
        <v>#N/A</v>
      </c>
    </row>
    <row r="283" spans="89:100" ht="14.25" customHeight="1" x14ac:dyDescent="0.35">
      <c r="CK283" s="37">
        <f>Data!A263</f>
        <v>43551</v>
      </c>
      <c r="CL283" s="38">
        <f>IF(INDEX(Data!$B$3:$L$946,MATCH(Graphs!$CK283,Data!$A$3:$A$946,0),MATCH(Graphs!CL$4,Data!$B$2:$L$2,0))="n.q.",NA(),INDEX(Data!$B$3:$L$946,MATCH(Graphs!$CK283,Data!$A$3:$A$946,0),MATCH(Graphs!CL$4,Data!$B$2:$L$2,0)))</f>
        <v>217.44</v>
      </c>
      <c r="CM283" s="38">
        <f>IF(INDEX(Data!$B$3:$L$946,MATCH(Graphs!$CK283,Data!$A$3:$A$946,0),MATCH(Graphs!CM$4,Data!$B$2:$L$2,0))="n.q.",NA(),INDEX(Data!$B$3:$L$946,MATCH(Graphs!$CK283,Data!$A$3:$A$946,0),MATCH(Graphs!CM$4,Data!$B$2:$L$2,0)))</f>
        <v>223.95</v>
      </c>
      <c r="CN283" s="38">
        <f>IF(INDEX(Data!$B$3:$L$946,MATCH(Graphs!$CK283,Data!$A$3:$A$946,0),MATCH(Graphs!CN$4,Data!$B$2:$L$2,0))="n.q.",NA(),INDEX(Data!$B$3:$L$946,MATCH(Graphs!$CK283,Data!$A$3:$A$946,0),MATCH(Graphs!CN$4,Data!$B$2:$L$2,0)))</f>
        <v>215</v>
      </c>
      <c r="CO283" s="38" t="e">
        <f>IF(INDEX(Data!$B$3:$L$946,MATCH(Graphs!$CK283,Data!$A$3:$A$946,0),MATCH(Graphs!CO$4,Data!$B$2:$L$2,0))="n.q.",NA(),INDEX(Data!$B$3:$L$946,MATCH(Graphs!$CK283,Data!$A$3:$A$946,0),MATCH(Graphs!CO$4,Data!$B$2:$L$2,0)))</f>
        <v>#N/A</v>
      </c>
      <c r="CP283" s="38" t="e">
        <f>IF(INDEX(Data!$B$3:$L$946,MATCH(Graphs!$CK283,Data!$A$3:$A$946,0),MATCH(Graphs!CP$4,Data!$B$2:$L$2,0))="n.q.",NA(),INDEX(Data!$B$3:$L$946,MATCH(Graphs!$CK283,Data!$A$3:$A$946,0),MATCH(Graphs!CP$4,Data!$B$2:$L$2,0)))</f>
        <v>#N/A</v>
      </c>
      <c r="CR283" s="38">
        <f>IF(INDEX(Data!$P$3:$Z$946,MATCH(Graphs!$CK283,Data!$A$3:$A$946,0),MATCH(Graphs!CR$4,Data!$P$2:$Z$2,0))="n.q.",NA(),INDEX(Data!$P$3:$Z$946,MATCH(Graphs!$CK283,Data!$A$3:$A$946,0),MATCH(Graphs!CR$4,Data!$P$2:$Z$2,0)))</f>
        <v>155.82985525264183</v>
      </c>
      <c r="CS283" s="38">
        <f>IF(INDEX(Data!$P$3:$Z$946,MATCH(Graphs!$CK283,Data!$A$3:$A$946,0),MATCH(Graphs!CS$4,Data!$P$2:$Z$2,0))="n.q.",NA(),INDEX(Data!$P$3:$Z$946,MATCH(Graphs!$CK283,Data!$A$3:$A$946,0),MATCH(Graphs!CS$4,Data!$P$2:$Z$2,0)))</f>
        <v>173.3</v>
      </c>
      <c r="CT283" s="38">
        <f>IF(INDEX(Data!$P$3:$Z$946,MATCH(Graphs!$CK283,Data!$A$3:$A$946,0),MATCH(Graphs!CT$4,Data!$P$2:$Z$2,0))="n.q.",NA(),INDEX(Data!$P$3:$Z$946,MATCH(Graphs!$CK283,Data!$A$3:$A$946,0),MATCH(Graphs!CT$4,Data!$P$2:$Z$2,0)))</f>
        <v>153.62756415948849</v>
      </c>
      <c r="CU283" s="38" t="e">
        <f>IF(INDEX(Data!$P$3:$Z$946,MATCH(Graphs!$CK283,Data!$A$3:$A$946,0),MATCH(Graphs!CU$4,Data!$P$2:$Z$2,0))="n.q.",NA(),INDEX(Data!$P$3:$Z$946,MATCH(Graphs!$CK283,Data!$A$3:$A$946,0),MATCH(Graphs!CU$4,Data!$P$2:$Z$2,0)))</f>
        <v>#N/A</v>
      </c>
      <c r="CV283" s="38" t="e">
        <f>IF(INDEX(Data!$P$3:$Z$946,MATCH(Graphs!$CK283,Data!$A$3:$A$946,0),MATCH(Graphs!CV$4,Data!$P$2:$Z$2,0))="n.q.",NA(),INDEX(Data!$P$3:$Z$946,MATCH(Graphs!$CK283,Data!$A$3:$A$946,0),MATCH(Graphs!CV$4,Data!$P$2:$Z$2,0)))</f>
        <v>#N/A</v>
      </c>
    </row>
    <row r="284" spans="89:100" ht="14.25" customHeight="1" x14ac:dyDescent="0.35">
      <c r="CK284" s="37">
        <f>Data!A264</f>
        <v>43544</v>
      </c>
      <c r="CL284" s="38">
        <f>IF(INDEX(Data!$B$3:$L$946,MATCH(Graphs!$CK284,Data!$A$3:$A$946,0),MATCH(Graphs!CL$4,Data!$B$2:$L$2,0))="n.q.",NA(),INDEX(Data!$B$3:$L$946,MATCH(Graphs!$CK284,Data!$A$3:$A$946,0),MATCH(Graphs!CL$4,Data!$B$2:$L$2,0)))</f>
        <v>221.64</v>
      </c>
      <c r="CM284" s="38">
        <f>IF(INDEX(Data!$B$3:$L$946,MATCH(Graphs!$CK284,Data!$A$3:$A$946,0),MATCH(Graphs!CM$4,Data!$B$2:$L$2,0))="n.q.",NA(),INDEX(Data!$B$3:$L$946,MATCH(Graphs!$CK284,Data!$A$3:$A$946,0),MATCH(Graphs!CM$4,Data!$B$2:$L$2,0)))</f>
        <v>223.77</v>
      </c>
      <c r="CN284" s="38">
        <f>IF(INDEX(Data!$B$3:$L$946,MATCH(Graphs!$CK284,Data!$A$3:$A$946,0),MATCH(Graphs!CN$4,Data!$B$2:$L$2,0))="n.q.",NA(),INDEX(Data!$B$3:$L$946,MATCH(Graphs!$CK284,Data!$A$3:$A$946,0),MATCH(Graphs!CN$4,Data!$B$2:$L$2,0)))</f>
        <v>213</v>
      </c>
      <c r="CO284" s="38" t="e">
        <f>IF(INDEX(Data!$B$3:$L$946,MATCH(Graphs!$CK284,Data!$A$3:$A$946,0),MATCH(Graphs!CO$4,Data!$B$2:$L$2,0))="n.q.",NA(),INDEX(Data!$B$3:$L$946,MATCH(Graphs!$CK284,Data!$A$3:$A$946,0),MATCH(Graphs!CO$4,Data!$B$2:$L$2,0)))</f>
        <v>#N/A</v>
      </c>
      <c r="CP284" s="38" t="e">
        <f>IF(INDEX(Data!$B$3:$L$946,MATCH(Graphs!$CK284,Data!$A$3:$A$946,0),MATCH(Graphs!CP$4,Data!$B$2:$L$2,0))="n.q.",NA(),INDEX(Data!$B$3:$L$946,MATCH(Graphs!$CK284,Data!$A$3:$A$946,0),MATCH(Graphs!CP$4,Data!$B$2:$L$2,0)))</f>
        <v>#N/A</v>
      </c>
      <c r="CR284" s="38">
        <f>IF(INDEX(Data!$P$3:$Z$946,MATCH(Graphs!$CK284,Data!$A$3:$A$946,0),MATCH(Graphs!CR$4,Data!$P$2:$Z$2,0))="n.q.",NA(),INDEX(Data!$P$3:$Z$946,MATCH(Graphs!$CK284,Data!$A$3:$A$946,0),MATCH(Graphs!CR$4,Data!$P$2:$Z$2,0)))</f>
        <v>151.6998414655628</v>
      </c>
      <c r="CS284" s="38">
        <f>IF(INDEX(Data!$P$3:$Z$946,MATCH(Graphs!$CK284,Data!$A$3:$A$946,0),MATCH(Graphs!CS$4,Data!$P$2:$Z$2,0))="n.q.",NA(),INDEX(Data!$P$3:$Z$946,MATCH(Graphs!$CK284,Data!$A$3:$A$946,0),MATCH(Graphs!CS$4,Data!$P$2:$Z$2,0)))</f>
        <v>172.3</v>
      </c>
      <c r="CT284" s="38">
        <f>IF(INDEX(Data!$P$3:$Z$946,MATCH(Graphs!$CK284,Data!$A$3:$A$946,0),MATCH(Graphs!CT$4,Data!$P$2:$Z$2,0))="n.q.",NA(),INDEX(Data!$P$3:$Z$946,MATCH(Graphs!$CK284,Data!$A$3:$A$946,0),MATCH(Graphs!CT$4,Data!$P$2:$Z$2,0)))</f>
        <v>150.60771534261053</v>
      </c>
      <c r="CU284" s="38" t="e">
        <f>IF(INDEX(Data!$P$3:$Z$946,MATCH(Graphs!$CK284,Data!$A$3:$A$946,0),MATCH(Graphs!CU$4,Data!$P$2:$Z$2,0))="n.q.",NA(),INDEX(Data!$P$3:$Z$946,MATCH(Graphs!$CK284,Data!$A$3:$A$946,0),MATCH(Graphs!CU$4,Data!$P$2:$Z$2,0)))</f>
        <v>#N/A</v>
      </c>
      <c r="CV284" s="38" t="e">
        <f>IF(INDEX(Data!$P$3:$Z$946,MATCH(Graphs!$CK284,Data!$A$3:$A$946,0),MATCH(Graphs!CV$4,Data!$P$2:$Z$2,0))="n.q.",NA(),INDEX(Data!$P$3:$Z$946,MATCH(Graphs!$CK284,Data!$A$3:$A$946,0),MATCH(Graphs!CV$4,Data!$P$2:$Z$2,0)))</f>
        <v>#N/A</v>
      </c>
    </row>
    <row r="285" spans="89:100" ht="14.25" customHeight="1" x14ac:dyDescent="0.35">
      <c r="CK285" s="37">
        <f>Data!A265</f>
        <v>43537</v>
      </c>
      <c r="CL285" s="38">
        <f>IF(INDEX(Data!$B$3:$L$946,MATCH(Graphs!$CK285,Data!$A$3:$A$946,0),MATCH(Graphs!CL$4,Data!$B$2:$L$2,0))="n.q.",NA(),INDEX(Data!$B$3:$L$946,MATCH(Graphs!$CK285,Data!$A$3:$A$946,0),MATCH(Graphs!CL$4,Data!$B$2:$L$2,0)))</f>
        <v>216.85</v>
      </c>
      <c r="CM285" s="38">
        <f>IF(INDEX(Data!$B$3:$L$946,MATCH(Graphs!$CK285,Data!$A$3:$A$946,0),MATCH(Graphs!CM$4,Data!$B$2:$L$2,0))="n.q.",NA(),INDEX(Data!$B$3:$L$946,MATCH(Graphs!$CK285,Data!$A$3:$A$946,0),MATCH(Graphs!CM$4,Data!$B$2:$L$2,0)))</f>
        <v>221.11</v>
      </c>
      <c r="CN285" s="38">
        <f>IF(INDEX(Data!$B$3:$L$946,MATCH(Graphs!$CK285,Data!$A$3:$A$946,0),MATCH(Graphs!CN$4,Data!$B$2:$L$2,0))="n.q.",NA(),INDEX(Data!$B$3:$L$946,MATCH(Graphs!$CK285,Data!$A$3:$A$946,0),MATCH(Graphs!CN$4,Data!$B$2:$L$2,0)))</f>
        <v>212</v>
      </c>
      <c r="CO285" s="38" t="e">
        <f>IF(INDEX(Data!$B$3:$L$946,MATCH(Graphs!$CK285,Data!$A$3:$A$946,0),MATCH(Graphs!CO$4,Data!$B$2:$L$2,0))="n.q.",NA(),INDEX(Data!$B$3:$L$946,MATCH(Graphs!$CK285,Data!$A$3:$A$946,0),MATCH(Graphs!CO$4,Data!$B$2:$L$2,0)))</f>
        <v>#N/A</v>
      </c>
      <c r="CP285" s="38" t="e">
        <f>IF(INDEX(Data!$B$3:$L$946,MATCH(Graphs!$CK285,Data!$A$3:$A$946,0),MATCH(Graphs!CP$4,Data!$B$2:$L$2,0))="n.q.",NA(),INDEX(Data!$B$3:$L$946,MATCH(Graphs!$CK285,Data!$A$3:$A$946,0),MATCH(Graphs!CP$4,Data!$B$2:$L$2,0)))</f>
        <v>#N/A</v>
      </c>
      <c r="CR285" s="38">
        <f>IF(INDEX(Data!$P$3:$Z$946,MATCH(Graphs!$CK285,Data!$A$3:$A$946,0),MATCH(Graphs!CR$4,Data!$P$2:$Z$2,0))="n.q.",NA(),INDEX(Data!$P$3:$Z$946,MATCH(Graphs!$CK285,Data!$A$3:$A$946,0),MATCH(Graphs!CR$4,Data!$P$2:$Z$2,0)))</f>
        <v>150.28753428293373</v>
      </c>
      <c r="CS285" s="38">
        <f>IF(INDEX(Data!$P$3:$Z$946,MATCH(Graphs!$CK285,Data!$A$3:$A$946,0),MATCH(Graphs!CS$4,Data!$P$2:$Z$2,0))="n.q.",NA(),INDEX(Data!$P$3:$Z$946,MATCH(Graphs!$CK285,Data!$A$3:$A$946,0),MATCH(Graphs!CS$4,Data!$P$2:$Z$2,0)))</f>
        <v>174.3</v>
      </c>
      <c r="CT285" s="38">
        <f>IF(INDEX(Data!$P$3:$Z$946,MATCH(Graphs!$CK285,Data!$A$3:$A$946,0),MATCH(Graphs!CT$4,Data!$P$2:$Z$2,0))="n.q.",NA(),INDEX(Data!$P$3:$Z$946,MATCH(Graphs!$CK285,Data!$A$3:$A$946,0),MATCH(Graphs!CT$4,Data!$P$2:$Z$2,0)))</f>
        <v>150.40254799610722</v>
      </c>
      <c r="CU285" s="38" t="e">
        <f>IF(INDEX(Data!$P$3:$Z$946,MATCH(Graphs!$CK285,Data!$A$3:$A$946,0),MATCH(Graphs!CU$4,Data!$P$2:$Z$2,0))="n.q.",NA(),INDEX(Data!$P$3:$Z$946,MATCH(Graphs!$CK285,Data!$A$3:$A$946,0),MATCH(Graphs!CU$4,Data!$P$2:$Z$2,0)))</f>
        <v>#N/A</v>
      </c>
      <c r="CV285" s="38" t="e">
        <f>IF(INDEX(Data!$P$3:$Z$946,MATCH(Graphs!$CK285,Data!$A$3:$A$946,0),MATCH(Graphs!CV$4,Data!$P$2:$Z$2,0))="n.q.",NA(),INDEX(Data!$P$3:$Z$946,MATCH(Graphs!$CK285,Data!$A$3:$A$946,0),MATCH(Graphs!CV$4,Data!$P$2:$Z$2,0)))</f>
        <v>#N/A</v>
      </c>
    </row>
    <row r="286" spans="89:100" ht="14.25" customHeight="1" x14ac:dyDescent="0.35">
      <c r="CK286" s="37">
        <f>Data!A266</f>
        <v>43530</v>
      </c>
      <c r="CL286" s="38">
        <f>IF(INDEX(Data!$B$3:$L$946,MATCH(Graphs!$CK286,Data!$A$3:$A$946,0),MATCH(Graphs!CL$4,Data!$B$2:$L$2,0))="n.q.",NA(),INDEX(Data!$B$3:$L$946,MATCH(Graphs!$CK286,Data!$A$3:$A$946,0),MATCH(Graphs!CL$4,Data!$B$2:$L$2,0)))</f>
        <v>218.13</v>
      </c>
      <c r="CM286" s="38">
        <f>IF(INDEX(Data!$B$3:$L$946,MATCH(Graphs!$CK286,Data!$A$3:$A$946,0),MATCH(Graphs!CM$4,Data!$B$2:$L$2,0))="n.q.",NA(),INDEX(Data!$B$3:$L$946,MATCH(Graphs!$CK286,Data!$A$3:$A$946,0),MATCH(Graphs!CM$4,Data!$B$2:$L$2,0)))</f>
        <v>220.92</v>
      </c>
      <c r="CN286" s="38">
        <f>IF(INDEX(Data!$B$3:$L$946,MATCH(Graphs!$CK286,Data!$A$3:$A$946,0),MATCH(Graphs!CN$4,Data!$B$2:$L$2,0))="n.q.",NA(),INDEX(Data!$B$3:$L$946,MATCH(Graphs!$CK286,Data!$A$3:$A$946,0),MATCH(Graphs!CN$4,Data!$B$2:$L$2,0)))</f>
        <v>218</v>
      </c>
      <c r="CO286" s="38" t="e">
        <f>IF(INDEX(Data!$B$3:$L$946,MATCH(Graphs!$CK286,Data!$A$3:$A$946,0),MATCH(Graphs!CO$4,Data!$B$2:$L$2,0))="n.q.",NA(),INDEX(Data!$B$3:$L$946,MATCH(Graphs!$CK286,Data!$A$3:$A$946,0),MATCH(Graphs!CO$4,Data!$B$2:$L$2,0)))</f>
        <v>#N/A</v>
      </c>
      <c r="CP286" s="38" t="e">
        <f>IF(INDEX(Data!$B$3:$L$946,MATCH(Graphs!$CK286,Data!$A$3:$A$946,0),MATCH(Graphs!CP$4,Data!$B$2:$L$2,0))="n.q.",NA(),INDEX(Data!$B$3:$L$946,MATCH(Graphs!$CK286,Data!$A$3:$A$946,0),MATCH(Graphs!CP$4,Data!$B$2:$L$2,0)))</f>
        <v>#N/A</v>
      </c>
      <c r="CR286" s="38">
        <f>IF(INDEX(Data!$P$3:$Z$946,MATCH(Graphs!$CK286,Data!$A$3:$A$946,0),MATCH(Graphs!CR$4,Data!$P$2:$Z$2,0))="n.q.",NA(),INDEX(Data!$P$3:$Z$946,MATCH(Graphs!$CK286,Data!$A$3:$A$946,0),MATCH(Graphs!CR$4,Data!$P$2:$Z$2,0)))</f>
        <v>152.35736399823088</v>
      </c>
      <c r="CS286" s="38">
        <f>IF(INDEX(Data!$P$3:$Z$946,MATCH(Graphs!$CK286,Data!$A$3:$A$946,0),MATCH(Graphs!CS$4,Data!$P$2:$Z$2,0))="n.q.",NA(),INDEX(Data!$P$3:$Z$946,MATCH(Graphs!$CK286,Data!$A$3:$A$946,0),MATCH(Graphs!CS$4,Data!$P$2:$Z$2,0)))</f>
        <v>174.8</v>
      </c>
      <c r="CT286" s="38">
        <f>IF(INDEX(Data!$P$3:$Z$946,MATCH(Graphs!$CK286,Data!$A$3:$A$946,0),MATCH(Graphs!CT$4,Data!$P$2:$Z$2,0))="n.q.",NA(),INDEX(Data!$P$3:$Z$946,MATCH(Graphs!$CK286,Data!$A$3:$A$946,0),MATCH(Graphs!CT$4,Data!$P$2:$Z$2,0)))</f>
        <v>152.14506855373727</v>
      </c>
      <c r="CU286" s="38" t="e">
        <f>IF(INDEX(Data!$P$3:$Z$946,MATCH(Graphs!$CK286,Data!$A$3:$A$946,0),MATCH(Graphs!CU$4,Data!$P$2:$Z$2,0))="n.q.",NA(),INDEX(Data!$P$3:$Z$946,MATCH(Graphs!$CK286,Data!$A$3:$A$946,0),MATCH(Graphs!CU$4,Data!$P$2:$Z$2,0)))</f>
        <v>#N/A</v>
      </c>
      <c r="CV286" s="38" t="e">
        <f>IF(INDEX(Data!$P$3:$Z$946,MATCH(Graphs!$CK286,Data!$A$3:$A$946,0),MATCH(Graphs!CV$4,Data!$P$2:$Z$2,0))="n.q.",NA(),INDEX(Data!$P$3:$Z$946,MATCH(Graphs!$CK286,Data!$A$3:$A$946,0),MATCH(Graphs!CV$4,Data!$P$2:$Z$2,0)))</f>
        <v>#N/A</v>
      </c>
    </row>
    <row r="287" spans="89:100" ht="14.25" customHeight="1" x14ac:dyDescent="0.35">
      <c r="CK287" s="37">
        <f>Data!A267</f>
        <v>43523</v>
      </c>
      <c r="CL287" s="38">
        <f>IF(INDEX(Data!$B$3:$L$946,MATCH(Graphs!$CK287,Data!$A$3:$A$946,0),MATCH(Graphs!CL$4,Data!$B$2:$L$2,0))="n.q.",NA(),INDEX(Data!$B$3:$L$946,MATCH(Graphs!$CK287,Data!$A$3:$A$946,0),MATCH(Graphs!CL$4,Data!$B$2:$L$2,0)))</f>
        <v>222.32</v>
      </c>
      <c r="CM287" s="38">
        <f>IF(INDEX(Data!$B$3:$L$946,MATCH(Graphs!$CK287,Data!$A$3:$A$946,0),MATCH(Graphs!CM$4,Data!$B$2:$L$2,0))="n.q.",NA(),INDEX(Data!$B$3:$L$946,MATCH(Graphs!$CK287,Data!$A$3:$A$946,0),MATCH(Graphs!CM$4,Data!$B$2:$L$2,0)))</f>
        <v>221.84</v>
      </c>
      <c r="CN287" s="38">
        <f>IF(INDEX(Data!$B$3:$L$946,MATCH(Graphs!$CK287,Data!$A$3:$A$946,0),MATCH(Graphs!CN$4,Data!$B$2:$L$2,0))="n.q.",NA(),INDEX(Data!$B$3:$L$946,MATCH(Graphs!$CK287,Data!$A$3:$A$946,0),MATCH(Graphs!CN$4,Data!$B$2:$L$2,0)))</f>
        <v>221</v>
      </c>
      <c r="CO287" s="38" t="e">
        <f>IF(INDEX(Data!$B$3:$L$946,MATCH(Graphs!$CK287,Data!$A$3:$A$946,0),MATCH(Graphs!CO$4,Data!$B$2:$L$2,0))="n.q.",NA(),INDEX(Data!$B$3:$L$946,MATCH(Graphs!$CK287,Data!$A$3:$A$946,0),MATCH(Graphs!CO$4,Data!$B$2:$L$2,0)))</f>
        <v>#N/A</v>
      </c>
      <c r="CP287" s="38" t="e">
        <f>IF(INDEX(Data!$B$3:$L$946,MATCH(Graphs!$CK287,Data!$A$3:$A$946,0),MATCH(Graphs!CP$4,Data!$B$2:$L$2,0))="n.q.",NA(),INDEX(Data!$B$3:$L$946,MATCH(Graphs!$CK287,Data!$A$3:$A$946,0),MATCH(Graphs!CP$4,Data!$B$2:$L$2,0)))</f>
        <v>#N/A</v>
      </c>
      <c r="CR287" s="38">
        <f>IF(INDEX(Data!$P$3:$Z$946,MATCH(Graphs!$CK287,Data!$A$3:$A$946,0),MATCH(Graphs!CR$4,Data!$P$2:$Z$2,0))="n.q.",NA(),INDEX(Data!$P$3:$Z$946,MATCH(Graphs!$CK287,Data!$A$3:$A$946,0),MATCH(Graphs!CR$4,Data!$P$2:$Z$2,0)))</f>
        <v>154.11909362374846</v>
      </c>
      <c r="CS287" s="38">
        <f>IF(INDEX(Data!$P$3:$Z$946,MATCH(Graphs!$CK287,Data!$A$3:$A$946,0),MATCH(Graphs!CS$4,Data!$P$2:$Z$2,0))="n.q.",NA(),INDEX(Data!$P$3:$Z$946,MATCH(Graphs!$CK287,Data!$A$3:$A$946,0),MATCH(Graphs!CS$4,Data!$P$2:$Z$2,0)))</f>
        <v>175.87</v>
      </c>
      <c r="CT287" s="38">
        <f>IF(INDEX(Data!$P$3:$Z$946,MATCH(Graphs!$CK287,Data!$A$3:$A$946,0),MATCH(Graphs!CT$4,Data!$P$2:$Z$2,0))="n.q.",NA(),INDEX(Data!$P$3:$Z$946,MATCH(Graphs!$CK287,Data!$A$3:$A$946,0),MATCH(Graphs!CT$4,Data!$P$2:$Z$2,0)))</f>
        <v>152.81925171262955</v>
      </c>
      <c r="CU287" s="38" t="e">
        <f>IF(INDEX(Data!$P$3:$Z$946,MATCH(Graphs!$CK287,Data!$A$3:$A$946,0),MATCH(Graphs!CU$4,Data!$P$2:$Z$2,0))="n.q.",NA(),INDEX(Data!$P$3:$Z$946,MATCH(Graphs!$CK287,Data!$A$3:$A$946,0),MATCH(Graphs!CU$4,Data!$P$2:$Z$2,0)))</f>
        <v>#N/A</v>
      </c>
      <c r="CV287" s="38" t="e">
        <f>IF(INDEX(Data!$P$3:$Z$946,MATCH(Graphs!$CK287,Data!$A$3:$A$946,0),MATCH(Graphs!CV$4,Data!$P$2:$Z$2,0))="n.q.",NA(),INDEX(Data!$P$3:$Z$946,MATCH(Graphs!$CK287,Data!$A$3:$A$946,0),MATCH(Graphs!CV$4,Data!$P$2:$Z$2,0)))</f>
        <v>#N/A</v>
      </c>
    </row>
    <row r="288" spans="89:100" ht="14.25" customHeight="1" x14ac:dyDescent="0.35">
      <c r="CK288" s="37">
        <f>Data!A268</f>
        <v>43516</v>
      </c>
      <c r="CL288" s="38">
        <f>IF(INDEX(Data!$B$3:$L$946,MATCH(Graphs!$CK288,Data!$A$3:$A$946,0),MATCH(Graphs!CL$4,Data!$B$2:$L$2,0))="n.q.",NA(),INDEX(Data!$B$3:$L$946,MATCH(Graphs!$CK288,Data!$A$3:$A$946,0),MATCH(Graphs!CL$4,Data!$B$2:$L$2,0)))</f>
        <v>223.94</v>
      </c>
      <c r="CM288" s="38">
        <f>IF(INDEX(Data!$B$3:$L$946,MATCH(Graphs!$CK288,Data!$A$3:$A$946,0),MATCH(Graphs!CM$4,Data!$B$2:$L$2,0))="n.q.",NA(),INDEX(Data!$B$3:$L$946,MATCH(Graphs!$CK288,Data!$A$3:$A$946,0),MATCH(Graphs!CM$4,Data!$B$2:$L$2,0)))</f>
        <v>225.97</v>
      </c>
      <c r="CN288" s="38">
        <f>IF(INDEX(Data!$B$3:$L$946,MATCH(Graphs!$CK288,Data!$A$3:$A$946,0),MATCH(Graphs!CN$4,Data!$B$2:$L$2,0))="n.q.",NA(),INDEX(Data!$B$3:$L$946,MATCH(Graphs!$CK288,Data!$A$3:$A$946,0),MATCH(Graphs!CN$4,Data!$B$2:$L$2,0)))</f>
        <v>226</v>
      </c>
      <c r="CO288" s="38" t="e">
        <f>IF(INDEX(Data!$B$3:$L$946,MATCH(Graphs!$CK288,Data!$A$3:$A$946,0),MATCH(Graphs!CO$4,Data!$B$2:$L$2,0))="n.q.",NA(),INDEX(Data!$B$3:$L$946,MATCH(Graphs!$CK288,Data!$A$3:$A$946,0),MATCH(Graphs!CO$4,Data!$B$2:$L$2,0)))</f>
        <v>#N/A</v>
      </c>
      <c r="CP288" s="38" t="e">
        <f>IF(INDEX(Data!$B$3:$L$946,MATCH(Graphs!$CK288,Data!$A$3:$A$946,0),MATCH(Graphs!CP$4,Data!$B$2:$L$2,0))="n.q.",NA(),INDEX(Data!$B$3:$L$946,MATCH(Graphs!$CK288,Data!$A$3:$A$946,0),MATCH(Graphs!CP$4,Data!$B$2:$L$2,0)))</f>
        <v>#N/A</v>
      </c>
      <c r="CR288" s="38">
        <f>IF(INDEX(Data!$P$3:$Z$946,MATCH(Graphs!$CK288,Data!$A$3:$A$946,0),MATCH(Graphs!CR$4,Data!$P$2:$Z$2,0))="n.q.",NA(),INDEX(Data!$P$3:$Z$946,MATCH(Graphs!$CK288,Data!$A$3:$A$946,0),MATCH(Graphs!CR$4,Data!$P$2:$Z$2,0)))</f>
        <v>154.02927173338034</v>
      </c>
      <c r="CS288" s="38">
        <f>IF(INDEX(Data!$P$3:$Z$946,MATCH(Graphs!$CK288,Data!$A$3:$A$946,0),MATCH(Graphs!CS$4,Data!$P$2:$Z$2,0))="n.q.",NA(),INDEX(Data!$P$3:$Z$946,MATCH(Graphs!$CK288,Data!$A$3:$A$946,0),MATCH(Graphs!CS$4,Data!$P$2:$Z$2,0)))</f>
        <v>179.87</v>
      </c>
      <c r="CT288" s="38">
        <f>IF(INDEX(Data!$P$3:$Z$946,MATCH(Graphs!$CK288,Data!$A$3:$A$946,0),MATCH(Graphs!CT$4,Data!$P$2:$Z$2,0))="n.q.",NA(),INDEX(Data!$P$3:$Z$946,MATCH(Graphs!$CK288,Data!$A$3:$A$946,0),MATCH(Graphs!CT$4,Data!$P$2:$Z$2,0)))</f>
        <v>155.17545406453888</v>
      </c>
      <c r="CU288" s="38" t="e">
        <f>IF(INDEX(Data!$P$3:$Z$946,MATCH(Graphs!$CK288,Data!$A$3:$A$946,0),MATCH(Graphs!CU$4,Data!$P$2:$Z$2,0))="n.q.",NA(),INDEX(Data!$P$3:$Z$946,MATCH(Graphs!$CK288,Data!$A$3:$A$946,0),MATCH(Graphs!CU$4,Data!$P$2:$Z$2,0)))</f>
        <v>#N/A</v>
      </c>
      <c r="CV288" s="38" t="e">
        <f>IF(INDEX(Data!$P$3:$Z$946,MATCH(Graphs!$CK288,Data!$A$3:$A$946,0),MATCH(Graphs!CV$4,Data!$P$2:$Z$2,0))="n.q.",NA(),INDEX(Data!$P$3:$Z$946,MATCH(Graphs!$CK288,Data!$A$3:$A$946,0),MATCH(Graphs!CV$4,Data!$P$2:$Z$2,0)))</f>
        <v>#N/A</v>
      </c>
    </row>
    <row r="289" spans="89:100" ht="14.25" customHeight="1" x14ac:dyDescent="0.35">
      <c r="CK289" s="37">
        <f>Data!A269</f>
        <v>43509</v>
      </c>
      <c r="CL289" s="38">
        <f>IF(INDEX(Data!$B$3:$L$946,MATCH(Graphs!$CK289,Data!$A$3:$A$946,0),MATCH(Graphs!CL$4,Data!$B$2:$L$2,0))="n.q.",NA(),INDEX(Data!$B$3:$L$946,MATCH(Graphs!$CK289,Data!$A$3:$A$946,0),MATCH(Graphs!CL$4,Data!$B$2:$L$2,0)))</f>
        <v>233.45</v>
      </c>
      <c r="CM289" s="38">
        <f>IF(INDEX(Data!$B$3:$L$946,MATCH(Graphs!$CK289,Data!$A$3:$A$946,0),MATCH(Graphs!CM$4,Data!$B$2:$L$2,0))="n.q.",NA(),INDEX(Data!$B$3:$L$946,MATCH(Graphs!$CK289,Data!$A$3:$A$946,0),MATCH(Graphs!CM$4,Data!$B$2:$L$2,0)))</f>
        <v>240.3</v>
      </c>
      <c r="CN289" s="38">
        <f>IF(INDEX(Data!$B$3:$L$946,MATCH(Graphs!$CK289,Data!$A$3:$A$946,0),MATCH(Graphs!CN$4,Data!$B$2:$L$2,0))="n.q.",NA(),INDEX(Data!$B$3:$L$946,MATCH(Graphs!$CK289,Data!$A$3:$A$946,0),MATCH(Graphs!CN$4,Data!$B$2:$L$2,0)))</f>
        <v>228</v>
      </c>
      <c r="CO289" s="38" t="e">
        <f>IF(INDEX(Data!$B$3:$L$946,MATCH(Graphs!$CK289,Data!$A$3:$A$946,0),MATCH(Graphs!CO$4,Data!$B$2:$L$2,0))="n.q.",NA(),INDEX(Data!$B$3:$L$946,MATCH(Graphs!$CK289,Data!$A$3:$A$946,0),MATCH(Graphs!CO$4,Data!$B$2:$L$2,0)))</f>
        <v>#N/A</v>
      </c>
      <c r="CP289" s="38" t="e">
        <f>IF(INDEX(Data!$B$3:$L$946,MATCH(Graphs!$CK289,Data!$A$3:$A$946,0),MATCH(Graphs!CP$4,Data!$B$2:$L$2,0))="n.q.",NA(),INDEX(Data!$B$3:$L$946,MATCH(Graphs!$CK289,Data!$A$3:$A$946,0),MATCH(Graphs!CP$4,Data!$B$2:$L$2,0)))</f>
        <v>#N/A</v>
      </c>
      <c r="CR289" s="38">
        <f>IF(INDEX(Data!$P$3:$Z$946,MATCH(Graphs!$CK289,Data!$A$3:$A$946,0),MATCH(Graphs!CR$4,Data!$P$2:$Z$2,0))="n.q.",NA(),INDEX(Data!$P$3:$Z$946,MATCH(Graphs!$CK289,Data!$A$3:$A$946,0),MATCH(Graphs!CR$4,Data!$P$2:$Z$2,0)))</f>
        <v>156.9659442724458</v>
      </c>
      <c r="CS289" s="38">
        <f>IF(INDEX(Data!$P$3:$Z$946,MATCH(Graphs!$CK289,Data!$A$3:$A$946,0),MATCH(Graphs!CS$4,Data!$P$2:$Z$2,0))="n.q.",NA(),INDEX(Data!$P$3:$Z$946,MATCH(Graphs!$CK289,Data!$A$3:$A$946,0),MATCH(Graphs!CS$4,Data!$P$2:$Z$2,0)))</f>
        <v>183.37</v>
      </c>
      <c r="CT289" s="38">
        <f>IF(INDEX(Data!$P$3:$Z$946,MATCH(Graphs!$CK289,Data!$A$3:$A$946,0),MATCH(Graphs!CT$4,Data!$P$2:$Z$2,0))="n.q.",NA(),INDEX(Data!$P$3:$Z$946,MATCH(Graphs!$CK289,Data!$A$3:$A$946,0),MATCH(Graphs!CT$4,Data!$P$2:$Z$2,0)))</f>
        <v>157.45245466607696</v>
      </c>
      <c r="CU289" s="38" t="e">
        <f>IF(INDEX(Data!$P$3:$Z$946,MATCH(Graphs!$CK289,Data!$A$3:$A$946,0),MATCH(Graphs!CU$4,Data!$P$2:$Z$2,0))="n.q.",NA(),INDEX(Data!$P$3:$Z$946,MATCH(Graphs!$CK289,Data!$A$3:$A$946,0),MATCH(Graphs!CU$4,Data!$P$2:$Z$2,0)))</f>
        <v>#N/A</v>
      </c>
      <c r="CV289" s="38" t="e">
        <f>IF(INDEX(Data!$P$3:$Z$946,MATCH(Graphs!$CK289,Data!$A$3:$A$946,0),MATCH(Graphs!CV$4,Data!$P$2:$Z$2,0))="n.q.",NA(),INDEX(Data!$P$3:$Z$946,MATCH(Graphs!$CK289,Data!$A$3:$A$946,0),MATCH(Graphs!CV$4,Data!$P$2:$Z$2,0)))</f>
        <v>#N/A</v>
      </c>
    </row>
    <row r="290" spans="89:100" ht="14.25" customHeight="1" x14ac:dyDescent="0.35">
      <c r="CK290" s="37">
        <f>Data!A270</f>
        <v>43502</v>
      </c>
      <c r="CL290" s="38">
        <f>IF(INDEX(Data!$B$3:$L$946,MATCH(Graphs!$CK290,Data!$A$3:$A$946,0),MATCH(Graphs!CL$4,Data!$B$2:$L$2,0))="n.q.",NA(),INDEX(Data!$B$3:$L$946,MATCH(Graphs!$CK290,Data!$A$3:$A$946,0),MATCH(Graphs!CL$4,Data!$B$2:$L$2,0)))</f>
        <v>237.01</v>
      </c>
      <c r="CM290" s="38">
        <f>IF(INDEX(Data!$B$3:$L$946,MATCH(Graphs!$CK290,Data!$A$3:$A$946,0),MATCH(Graphs!CM$4,Data!$B$2:$L$2,0))="n.q.",NA(),INDEX(Data!$B$3:$L$946,MATCH(Graphs!$CK290,Data!$A$3:$A$946,0),MATCH(Graphs!CM$4,Data!$B$2:$L$2,0)))</f>
        <v>245.91</v>
      </c>
      <c r="CN290" s="38">
        <f>IF(INDEX(Data!$B$3:$L$946,MATCH(Graphs!$CK290,Data!$A$3:$A$946,0),MATCH(Graphs!CN$4,Data!$B$2:$L$2,0))="n.q.",NA(),INDEX(Data!$B$3:$L$946,MATCH(Graphs!$CK290,Data!$A$3:$A$946,0),MATCH(Graphs!CN$4,Data!$B$2:$L$2,0)))</f>
        <v>229</v>
      </c>
      <c r="CO290" s="38" t="e">
        <f>IF(INDEX(Data!$B$3:$L$946,MATCH(Graphs!$CK290,Data!$A$3:$A$946,0),MATCH(Graphs!CO$4,Data!$B$2:$L$2,0))="n.q.",NA(),INDEX(Data!$B$3:$L$946,MATCH(Graphs!$CK290,Data!$A$3:$A$946,0),MATCH(Graphs!CO$4,Data!$B$2:$L$2,0)))</f>
        <v>#N/A</v>
      </c>
      <c r="CP290" s="38" t="e">
        <f>IF(INDEX(Data!$B$3:$L$946,MATCH(Graphs!$CK290,Data!$A$3:$A$946,0),MATCH(Graphs!CP$4,Data!$B$2:$L$2,0))="n.q.",NA(),INDEX(Data!$B$3:$L$946,MATCH(Graphs!$CK290,Data!$A$3:$A$946,0),MATCH(Graphs!CP$4,Data!$B$2:$L$2,0)))</f>
        <v>#N/A</v>
      </c>
      <c r="CR290" s="38">
        <f>IF(INDEX(Data!$P$3:$Z$946,MATCH(Graphs!$CK290,Data!$A$3:$A$946,0),MATCH(Graphs!CR$4,Data!$P$2:$Z$2,0))="n.q.",NA(),INDEX(Data!$P$3:$Z$946,MATCH(Graphs!$CK290,Data!$A$3:$A$946,0),MATCH(Graphs!CR$4,Data!$P$2:$Z$2,0)))</f>
        <v>153.75636299806916</v>
      </c>
      <c r="CS290" s="38">
        <f>IF(INDEX(Data!$P$3:$Z$946,MATCH(Graphs!$CK290,Data!$A$3:$A$946,0),MATCH(Graphs!CS$4,Data!$P$2:$Z$2,0))="n.q.",NA(),INDEX(Data!$P$3:$Z$946,MATCH(Graphs!$CK290,Data!$A$3:$A$946,0),MATCH(Graphs!CS$4,Data!$P$2:$Z$2,0)))</f>
        <v>183.37</v>
      </c>
      <c r="CT290" s="38">
        <f>IF(INDEX(Data!$P$3:$Z$946,MATCH(Graphs!$CK290,Data!$A$3:$A$946,0),MATCH(Graphs!CT$4,Data!$P$2:$Z$2,0))="n.q.",NA(),INDEX(Data!$P$3:$Z$946,MATCH(Graphs!$CK290,Data!$A$3:$A$946,0),MATCH(Graphs!CT$4,Data!$P$2:$Z$2,0)))</f>
        <v>157.97788309636653</v>
      </c>
      <c r="CU290" s="38" t="e">
        <f>IF(INDEX(Data!$P$3:$Z$946,MATCH(Graphs!$CK290,Data!$A$3:$A$946,0),MATCH(Graphs!CU$4,Data!$P$2:$Z$2,0))="n.q.",NA(),INDEX(Data!$P$3:$Z$946,MATCH(Graphs!$CK290,Data!$A$3:$A$946,0),MATCH(Graphs!CU$4,Data!$P$2:$Z$2,0)))</f>
        <v>#N/A</v>
      </c>
      <c r="CV290" s="38" t="e">
        <f>IF(INDEX(Data!$P$3:$Z$946,MATCH(Graphs!$CK290,Data!$A$3:$A$946,0),MATCH(Graphs!CV$4,Data!$P$2:$Z$2,0))="n.q.",NA(),INDEX(Data!$P$3:$Z$946,MATCH(Graphs!$CK290,Data!$A$3:$A$946,0),MATCH(Graphs!CV$4,Data!$P$2:$Z$2,0)))</f>
        <v>#N/A</v>
      </c>
    </row>
    <row r="291" spans="89:100" ht="14.25" customHeight="1" x14ac:dyDescent="0.35">
      <c r="CK291" s="37">
        <f>Data!A271</f>
        <v>43495</v>
      </c>
      <c r="CL291" s="38">
        <f>IF(INDEX(Data!$B$3:$L$946,MATCH(Graphs!$CK291,Data!$A$3:$A$946,0),MATCH(Graphs!CL$4,Data!$B$2:$L$2,0))="n.q.",NA(),INDEX(Data!$B$3:$L$946,MATCH(Graphs!$CK291,Data!$A$3:$A$946,0),MATCH(Graphs!CL$4,Data!$B$2:$L$2,0)))</f>
        <v>240.38</v>
      </c>
      <c r="CM291" s="38">
        <f>IF(INDEX(Data!$B$3:$L$946,MATCH(Graphs!$CK291,Data!$A$3:$A$946,0),MATCH(Graphs!CM$4,Data!$B$2:$L$2,0))="n.q.",NA(),INDEX(Data!$B$3:$L$946,MATCH(Graphs!$CK291,Data!$A$3:$A$946,0),MATCH(Graphs!CM$4,Data!$B$2:$L$2,0)))</f>
        <v>241.5</v>
      </c>
      <c r="CN291" s="38">
        <f>IF(INDEX(Data!$B$3:$L$946,MATCH(Graphs!$CK291,Data!$A$3:$A$946,0),MATCH(Graphs!CN$4,Data!$B$2:$L$2,0))="n.q.",NA(),INDEX(Data!$B$3:$L$946,MATCH(Graphs!$CK291,Data!$A$3:$A$946,0),MATCH(Graphs!CN$4,Data!$B$2:$L$2,0)))</f>
        <v>228</v>
      </c>
      <c r="CO291" s="38" t="e">
        <f>IF(INDEX(Data!$B$3:$L$946,MATCH(Graphs!$CK291,Data!$A$3:$A$946,0),MATCH(Graphs!CO$4,Data!$B$2:$L$2,0))="n.q.",NA(),INDEX(Data!$B$3:$L$946,MATCH(Graphs!$CK291,Data!$A$3:$A$946,0),MATCH(Graphs!CO$4,Data!$B$2:$L$2,0)))</f>
        <v>#N/A</v>
      </c>
      <c r="CP291" s="38" t="e">
        <f>IF(INDEX(Data!$B$3:$L$946,MATCH(Graphs!$CK291,Data!$A$3:$A$946,0),MATCH(Graphs!CP$4,Data!$B$2:$L$2,0))="n.q.",NA(),INDEX(Data!$B$3:$L$946,MATCH(Graphs!$CK291,Data!$A$3:$A$946,0),MATCH(Graphs!CP$4,Data!$B$2:$L$2,0)))</f>
        <v>#N/A</v>
      </c>
      <c r="CR291" s="38">
        <f>IF(INDEX(Data!$P$3:$Z$946,MATCH(Graphs!$CK291,Data!$A$3:$A$946,0),MATCH(Graphs!CR$4,Data!$P$2:$Z$2,0))="n.q.",NA(),INDEX(Data!$P$3:$Z$946,MATCH(Graphs!$CK291,Data!$A$3:$A$946,0),MATCH(Graphs!CR$4,Data!$P$2:$Z$2,0)))</f>
        <v>152.68177443345874</v>
      </c>
      <c r="CS291" s="38">
        <f>IF(INDEX(Data!$P$3:$Z$946,MATCH(Graphs!$CK291,Data!$A$3:$A$946,0),MATCH(Graphs!CS$4,Data!$P$2:$Z$2,0))="n.q.",NA(),INDEX(Data!$P$3:$Z$946,MATCH(Graphs!$CK291,Data!$A$3:$A$946,0),MATCH(Graphs!CS$4,Data!$P$2:$Z$2,0)))</f>
        <v>184.69</v>
      </c>
      <c r="CT291" s="38">
        <f>IF(INDEX(Data!$P$3:$Z$946,MATCH(Graphs!$CK291,Data!$A$3:$A$946,0),MATCH(Graphs!CT$4,Data!$P$2:$Z$2,0))="n.q.",NA(),INDEX(Data!$P$3:$Z$946,MATCH(Graphs!$CK291,Data!$A$3:$A$946,0),MATCH(Graphs!CT$4,Data!$P$2:$Z$2,0)))</f>
        <v>160.11899553766733</v>
      </c>
      <c r="CU291" s="38" t="e">
        <f>IF(INDEX(Data!$P$3:$Z$946,MATCH(Graphs!$CK291,Data!$A$3:$A$946,0),MATCH(Graphs!CU$4,Data!$P$2:$Z$2,0))="n.q.",NA(),INDEX(Data!$P$3:$Z$946,MATCH(Graphs!$CK291,Data!$A$3:$A$946,0),MATCH(Graphs!CU$4,Data!$P$2:$Z$2,0)))</f>
        <v>#N/A</v>
      </c>
      <c r="CV291" s="38" t="e">
        <f>IF(INDEX(Data!$P$3:$Z$946,MATCH(Graphs!$CK291,Data!$A$3:$A$946,0),MATCH(Graphs!CV$4,Data!$P$2:$Z$2,0))="n.q.",NA(),INDEX(Data!$P$3:$Z$946,MATCH(Graphs!$CK291,Data!$A$3:$A$946,0),MATCH(Graphs!CV$4,Data!$P$2:$Z$2,0)))</f>
        <v>#N/A</v>
      </c>
    </row>
    <row r="292" spans="89:100" ht="14.25" customHeight="1" x14ac:dyDescent="0.35">
      <c r="CK292" s="37">
        <f>Data!A272</f>
        <v>43488</v>
      </c>
      <c r="CL292" s="38">
        <f>IF(INDEX(Data!$B$3:$L$946,MATCH(Graphs!$CK292,Data!$A$3:$A$946,0),MATCH(Graphs!CL$4,Data!$B$2:$L$2,0))="n.q.",NA(),INDEX(Data!$B$3:$L$946,MATCH(Graphs!$CK292,Data!$A$3:$A$946,0),MATCH(Graphs!CL$4,Data!$B$2:$L$2,0)))</f>
        <v>239.96</v>
      </c>
      <c r="CM292" s="38">
        <f>IF(INDEX(Data!$B$3:$L$946,MATCH(Graphs!$CK292,Data!$A$3:$A$946,0),MATCH(Graphs!CM$4,Data!$B$2:$L$2,0))="n.q.",NA(),INDEX(Data!$B$3:$L$946,MATCH(Graphs!$CK292,Data!$A$3:$A$946,0),MATCH(Graphs!CM$4,Data!$B$2:$L$2,0)))</f>
        <v>244.35</v>
      </c>
      <c r="CN292" s="38">
        <f>IF(INDEX(Data!$B$3:$L$946,MATCH(Graphs!$CK292,Data!$A$3:$A$946,0),MATCH(Graphs!CN$4,Data!$B$2:$L$2,0))="n.q.",NA(),INDEX(Data!$B$3:$L$946,MATCH(Graphs!$CK292,Data!$A$3:$A$946,0),MATCH(Graphs!CN$4,Data!$B$2:$L$2,0)))</f>
        <v>227</v>
      </c>
      <c r="CO292" s="38" t="e">
        <f>IF(INDEX(Data!$B$3:$L$946,MATCH(Graphs!$CK292,Data!$A$3:$A$946,0),MATCH(Graphs!CO$4,Data!$B$2:$L$2,0))="n.q.",NA(),INDEX(Data!$B$3:$L$946,MATCH(Graphs!$CK292,Data!$A$3:$A$946,0),MATCH(Graphs!CO$4,Data!$B$2:$L$2,0)))</f>
        <v>#N/A</v>
      </c>
      <c r="CP292" s="38" t="e">
        <f>IF(INDEX(Data!$B$3:$L$946,MATCH(Graphs!$CK292,Data!$A$3:$A$946,0),MATCH(Graphs!CP$4,Data!$B$2:$L$2,0))="n.q.",NA(),INDEX(Data!$B$3:$L$946,MATCH(Graphs!$CK292,Data!$A$3:$A$946,0),MATCH(Graphs!CP$4,Data!$B$2:$L$2,0)))</f>
        <v>#N/A</v>
      </c>
      <c r="CR292" s="38">
        <f>IF(INDEX(Data!$P$3:$Z$946,MATCH(Graphs!$CK292,Data!$A$3:$A$946,0),MATCH(Graphs!CR$4,Data!$P$2:$Z$2,0))="n.q.",NA(),INDEX(Data!$P$3:$Z$946,MATCH(Graphs!$CK292,Data!$A$3:$A$946,0),MATCH(Graphs!CR$4,Data!$P$2:$Z$2,0)))</f>
        <v>150.91932787894783</v>
      </c>
      <c r="CS292" s="38">
        <f>IF(INDEX(Data!$P$3:$Z$946,MATCH(Graphs!$CK292,Data!$A$3:$A$946,0),MATCH(Graphs!CS$4,Data!$P$2:$Z$2,0))="n.q.",NA(),INDEX(Data!$P$3:$Z$946,MATCH(Graphs!$CK292,Data!$A$3:$A$946,0),MATCH(Graphs!CS$4,Data!$P$2:$Z$2,0)))</f>
        <v>189.44</v>
      </c>
      <c r="CT292" s="38">
        <f>IF(INDEX(Data!$P$3:$Z$946,MATCH(Graphs!$CK292,Data!$A$3:$A$946,0),MATCH(Graphs!CT$4,Data!$P$2:$Z$2,0))="n.q.",NA(),INDEX(Data!$P$3:$Z$946,MATCH(Graphs!$CK292,Data!$A$3:$A$946,0),MATCH(Graphs!CT$4,Data!$P$2:$Z$2,0)))</f>
        <v>156.59364828010908</v>
      </c>
      <c r="CU292" s="38" t="e">
        <f>IF(INDEX(Data!$P$3:$Z$946,MATCH(Graphs!$CK292,Data!$A$3:$A$946,0),MATCH(Graphs!CU$4,Data!$P$2:$Z$2,0))="n.q.",NA(),INDEX(Data!$P$3:$Z$946,MATCH(Graphs!$CK292,Data!$A$3:$A$946,0),MATCH(Graphs!CU$4,Data!$P$2:$Z$2,0)))</f>
        <v>#N/A</v>
      </c>
      <c r="CV292" s="38" t="e">
        <f>IF(INDEX(Data!$P$3:$Z$946,MATCH(Graphs!$CK292,Data!$A$3:$A$946,0),MATCH(Graphs!CV$4,Data!$P$2:$Z$2,0))="n.q.",NA(),INDEX(Data!$P$3:$Z$946,MATCH(Graphs!$CK292,Data!$A$3:$A$946,0),MATCH(Graphs!CV$4,Data!$P$2:$Z$2,0)))</f>
        <v>#N/A</v>
      </c>
    </row>
    <row r="293" spans="89:100" ht="14.25" customHeight="1" x14ac:dyDescent="0.35">
      <c r="CK293" s="37">
        <f>Data!A273</f>
        <v>43481</v>
      </c>
      <c r="CL293" s="38">
        <f>IF(INDEX(Data!$B$3:$L$946,MATCH(Graphs!$CK293,Data!$A$3:$A$946,0),MATCH(Graphs!CL$4,Data!$B$2:$L$2,0))="n.q.",NA(),INDEX(Data!$B$3:$L$946,MATCH(Graphs!$CK293,Data!$A$3:$A$946,0),MATCH(Graphs!CL$4,Data!$B$2:$L$2,0)))</f>
        <v>237.49</v>
      </c>
      <c r="CM293" s="38">
        <f>IF(INDEX(Data!$B$3:$L$946,MATCH(Graphs!$CK293,Data!$A$3:$A$946,0),MATCH(Graphs!CM$4,Data!$B$2:$L$2,0))="n.q.",NA(),INDEX(Data!$B$3:$L$946,MATCH(Graphs!$CK293,Data!$A$3:$A$946,0),MATCH(Graphs!CM$4,Data!$B$2:$L$2,0)))</f>
        <v>237.18</v>
      </c>
      <c r="CN293" s="38">
        <f>IF(INDEX(Data!$B$3:$L$946,MATCH(Graphs!$CK293,Data!$A$3:$A$946,0),MATCH(Graphs!CN$4,Data!$B$2:$L$2,0))="n.q.",NA(),INDEX(Data!$B$3:$L$946,MATCH(Graphs!$CK293,Data!$A$3:$A$946,0),MATCH(Graphs!CN$4,Data!$B$2:$L$2,0)))</f>
        <v>225</v>
      </c>
      <c r="CO293" s="38" t="e">
        <f>IF(INDEX(Data!$B$3:$L$946,MATCH(Graphs!$CK293,Data!$A$3:$A$946,0),MATCH(Graphs!CO$4,Data!$B$2:$L$2,0))="n.q.",NA(),INDEX(Data!$B$3:$L$946,MATCH(Graphs!$CK293,Data!$A$3:$A$946,0),MATCH(Graphs!CO$4,Data!$B$2:$L$2,0)))</f>
        <v>#N/A</v>
      </c>
      <c r="CP293" s="38" t="e">
        <f>IF(INDEX(Data!$B$3:$L$946,MATCH(Graphs!$CK293,Data!$A$3:$A$946,0),MATCH(Graphs!CP$4,Data!$B$2:$L$2,0))="n.q.",NA(),INDEX(Data!$B$3:$L$946,MATCH(Graphs!$CK293,Data!$A$3:$A$946,0),MATCH(Graphs!CP$4,Data!$B$2:$L$2,0)))</f>
        <v>#N/A</v>
      </c>
      <c r="CR293" s="38">
        <f>IF(INDEX(Data!$P$3:$Z$946,MATCH(Graphs!$CK293,Data!$A$3:$A$946,0),MATCH(Graphs!CR$4,Data!$P$2:$Z$2,0))="n.q.",NA(),INDEX(Data!$P$3:$Z$946,MATCH(Graphs!$CK293,Data!$A$3:$A$946,0),MATCH(Graphs!CR$4,Data!$P$2:$Z$2,0)))</f>
        <v>147.59856001404864</v>
      </c>
      <c r="CS293" s="38">
        <f>IF(INDEX(Data!$P$3:$Z$946,MATCH(Graphs!$CK293,Data!$A$3:$A$946,0),MATCH(Graphs!CS$4,Data!$P$2:$Z$2,0))="n.q.",NA(),INDEX(Data!$P$3:$Z$946,MATCH(Graphs!$CK293,Data!$A$3:$A$946,0),MATCH(Graphs!CS$4,Data!$P$2:$Z$2,0)))</f>
        <v>186.44</v>
      </c>
      <c r="CT293" s="38">
        <f>IF(INDEX(Data!$P$3:$Z$946,MATCH(Graphs!$CK293,Data!$A$3:$A$946,0),MATCH(Graphs!CT$4,Data!$P$2:$Z$2,0))="n.q.",NA(),INDEX(Data!$P$3:$Z$946,MATCH(Graphs!$CK293,Data!$A$3:$A$946,0),MATCH(Graphs!CT$4,Data!$P$2:$Z$2,0)))</f>
        <v>155.41311792080077</v>
      </c>
      <c r="CU293" s="38" t="e">
        <f>IF(INDEX(Data!$P$3:$Z$946,MATCH(Graphs!$CK293,Data!$A$3:$A$946,0),MATCH(Graphs!CU$4,Data!$P$2:$Z$2,0))="n.q.",NA(),INDEX(Data!$P$3:$Z$946,MATCH(Graphs!$CK293,Data!$A$3:$A$946,0),MATCH(Graphs!CU$4,Data!$P$2:$Z$2,0)))</f>
        <v>#N/A</v>
      </c>
      <c r="CV293" s="38" t="e">
        <f>IF(INDEX(Data!$P$3:$Z$946,MATCH(Graphs!$CK293,Data!$A$3:$A$946,0),MATCH(Graphs!CV$4,Data!$P$2:$Z$2,0))="n.q.",NA(),INDEX(Data!$P$3:$Z$946,MATCH(Graphs!$CK293,Data!$A$3:$A$946,0),MATCH(Graphs!CV$4,Data!$P$2:$Z$2,0)))</f>
        <v>#N/A</v>
      </c>
    </row>
    <row r="294" spans="89:100" ht="14.25" customHeight="1" x14ac:dyDescent="0.35">
      <c r="CK294" s="37">
        <f>Data!A274</f>
        <v>43474</v>
      </c>
      <c r="CL294" s="38">
        <f>IF(INDEX(Data!$B$3:$L$946,MATCH(Graphs!$CK294,Data!$A$3:$A$946,0),MATCH(Graphs!CL$4,Data!$B$2:$L$2,0))="n.q.",NA(),INDEX(Data!$B$3:$L$946,MATCH(Graphs!$CK294,Data!$A$3:$A$946,0),MATCH(Graphs!CL$4,Data!$B$2:$L$2,0)))</f>
        <v>243.33</v>
      </c>
      <c r="CM294" s="38">
        <f>IF(INDEX(Data!$B$3:$L$946,MATCH(Graphs!$CK294,Data!$A$3:$A$946,0),MATCH(Graphs!CM$4,Data!$B$2:$L$2,0))="n.q.",NA(),INDEX(Data!$B$3:$L$946,MATCH(Graphs!$CK294,Data!$A$3:$A$946,0),MATCH(Graphs!CM$4,Data!$B$2:$L$2,0)))</f>
        <v>240.12</v>
      </c>
      <c r="CN294" s="38">
        <f>IF(INDEX(Data!$B$3:$L$946,MATCH(Graphs!$CK294,Data!$A$3:$A$946,0),MATCH(Graphs!CN$4,Data!$B$2:$L$2,0))="n.q.",NA(),INDEX(Data!$B$3:$L$946,MATCH(Graphs!$CK294,Data!$A$3:$A$946,0),MATCH(Graphs!CN$4,Data!$B$2:$L$2,0)))</f>
        <v>225</v>
      </c>
      <c r="CO294" s="38" t="e">
        <f>IF(INDEX(Data!$B$3:$L$946,MATCH(Graphs!$CK294,Data!$A$3:$A$946,0),MATCH(Graphs!CO$4,Data!$B$2:$L$2,0))="n.q.",NA(),INDEX(Data!$B$3:$L$946,MATCH(Graphs!$CK294,Data!$A$3:$A$946,0),MATCH(Graphs!CO$4,Data!$B$2:$L$2,0)))</f>
        <v>#N/A</v>
      </c>
      <c r="CP294" s="38" t="e">
        <f>IF(INDEX(Data!$B$3:$L$946,MATCH(Graphs!$CK294,Data!$A$3:$A$946,0),MATCH(Graphs!CP$4,Data!$B$2:$L$2,0))="n.q.",NA(),INDEX(Data!$B$3:$L$946,MATCH(Graphs!$CK294,Data!$A$3:$A$946,0),MATCH(Graphs!CP$4,Data!$B$2:$L$2,0)))</f>
        <v>#N/A</v>
      </c>
      <c r="CR294" s="38">
        <f>IF(INDEX(Data!$P$3:$Z$946,MATCH(Graphs!$CK294,Data!$A$3:$A$946,0),MATCH(Graphs!CR$4,Data!$P$2:$Z$2,0))="n.q.",NA(),INDEX(Data!$P$3:$Z$946,MATCH(Graphs!$CK294,Data!$A$3:$A$946,0),MATCH(Graphs!CR$4,Data!$P$2:$Z$2,0)))</f>
        <v>149.15757311217811</v>
      </c>
      <c r="CS294" s="38">
        <f>IF(INDEX(Data!$P$3:$Z$946,MATCH(Graphs!$CK294,Data!$A$3:$A$946,0),MATCH(Graphs!CS$4,Data!$P$2:$Z$2,0))="n.q.",NA(),INDEX(Data!$P$3:$Z$946,MATCH(Graphs!$CK294,Data!$A$3:$A$946,0),MATCH(Graphs!CS$4,Data!$P$2:$Z$2,0)))</f>
        <v>190.44</v>
      </c>
      <c r="CT294" s="38">
        <f>IF(INDEX(Data!$P$3:$Z$946,MATCH(Graphs!$CK294,Data!$A$3:$A$946,0),MATCH(Graphs!CT$4,Data!$P$2:$Z$2,0))="n.q.",NA(),INDEX(Data!$P$3:$Z$946,MATCH(Graphs!$CK294,Data!$A$3:$A$946,0),MATCH(Graphs!CT$4,Data!$P$2:$Z$2,0)))</f>
        <v>151.02575294631166</v>
      </c>
      <c r="CU294" s="38" t="e">
        <f>IF(INDEX(Data!$P$3:$Z$946,MATCH(Graphs!$CK294,Data!$A$3:$A$946,0),MATCH(Graphs!CU$4,Data!$P$2:$Z$2,0))="n.q.",NA(),INDEX(Data!$P$3:$Z$946,MATCH(Graphs!$CK294,Data!$A$3:$A$946,0),MATCH(Graphs!CU$4,Data!$P$2:$Z$2,0)))</f>
        <v>#N/A</v>
      </c>
      <c r="CV294" s="38" t="e">
        <f>IF(INDEX(Data!$P$3:$Z$946,MATCH(Graphs!$CK294,Data!$A$3:$A$946,0),MATCH(Graphs!CV$4,Data!$P$2:$Z$2,0))="n.q.",NA(),INDEX(Data!$P$3:$Z$946,MATCH(Graphs!$CK294,Data!$A$3:$A$946,0),MATCH(Graphs!CV$4,Data!$P$2:$Z$2,0)))</f>
        <v>#N/A</v>
      </c>
    </row>
    <row r="295" spans="89:100" ht="14.25" customHeight="1" x14ac:dyDescent="0.35">
      <c r="CK295" s="37">
        <f>Data!A275</f>
        <v>43467</v>
      </c>
      <c r="CL295" s="38">
        <f>IF(INDEX(Data!$B$3:$L$946,MATCH(Graphs!$CK295,Data!$A$3:$A$946,0),MATCH(Graphs!CL$4,Data!$B$2:$L$2,0))="n.q.",NA(),INDEX(Data!$B$3:$L$946,MATCH(Graphs!$CK295,Data!$A$3:$A$946,0),MATCH(Graphs!CL$4,Data!$B$2:$L$2,0)))</f>
        <v>237.74</v>
      </c>
      <c r="CM295" s="38">
        <f>IF(INDEX(Data!$B$3:$L$946,MATCH(Graphs!$CK295,Data!$A$3:$A$946,0),MATCH(Graphs!CM$4,Data!$B$2:$L$2,0))="n.q.",NA(),INDEX(Data!$B$3:$L$946,MATCH(Graphs!$CK295,Data!$A$3:$A$946,0),MATCH(Graphs!CM$4,Data!$B$2:$L$2,0)))</f>
        <v>232.4</v>
      </c>
      <c r="CN295" s="38">
        <f>IF(INDEX(Data!$B$3:$L$946,MATCH(Graphs!$CK295,Data!$A$3:$A$946,0),MATCH(Graphs!CN$4,Data!$B$2:$L$2,0))="n.q.",NA(),INDEX(Data!$B$3:$L$946,MATCH(Graphs!$CK295,Data!$A$3:$A$946,0),MATCH(Graphs!CN$4,Data!$B$2:$L$2,0)))</f>
        <v>222</v>
      </c>
      <c r="CO295" s="38" t="e">
        <f>IF(INDEX(Data!$B$3:$L$946,MATCH(Graphs!$CK295,Data!$A$3:$A$946,0),MATCH(Graphs!CO$4,Data!$B$2:$L$2,0))="n.q.",NA(),INDEX(Data!$B$3:$L$946,MATCH(Graphs!$CK295,Data!$A$3:$A$946,0),MATCH(Graphs!CO$4,Data!$B$2:$L$2,0)))</f>
        <v>#N/A</v>
      </c>
      <c r="CP295" s="38" t="e">
        <f>IF(INDEX(Data!$B$3:$L$946,MATCH(Graphs!$CK295,Data!$A$3:$A$946,0),MATCH(Graphs!CP$4,Data!$B$2:$L$2,0))="n.q.",NA(),INDEX(Data!$B$3:$L$946,MATCH(Graphs!$CK295,Data!$A$3:$A$946,0),MATCH(Graphs!CP$4,Data!$B$2:$L$2,0)))</f>
        <v>#N/A</v>
      </c>
      <c r="CR295" s="38">
        <f>IF(INDEX(Data!$P$3:$Z$946,MATCH(Graphs!$CK295,Data!$A$3:$A$946,0),MATCH(Graphs!CR$4,Data!$P$2:$Z$2,0))="n.q.",NA(),INDEX(Data!$P$3:$Z$946,MATCH(Graphs!$CK295,Data!$A$3:$A$946,0),MATCH(Graphs!CR$4,Data!$P$2:$Z$2,0)))</f>
        <v>147.75818197771343</v>
      </c>
      <c r="CS295" s="38">
        <f>IF(INDEX(Data!$P$3:$Z$946,MATCH(Graphs!$CK295,Data!$A$3:$A$946,0),MATCH(Graphs!CS$4,Data!$P$2:$Z$2,0))="n.q.",NA(),INDEX(Data!$P$3:$Z$946,MATCH(Graphs!$CK295,Data!$A$3:$A$946,0),MATCH(Graphs!CS$4,Data!$P$2:$Z$2,0)))</f>
        <v>185.94</v>
      </c>
      <c r="CT295" s="38">
        <f>IF(INDEX(Data!$P$3:$Z$946,MATCH(Graphs!$CK295,Data!$A$3:$A$946,0),MATCH(Graphs!CT$4,Data!$P$2:$Z$2,0))="n.q.",NA(),INDEX(Data!$P$3:$Z$946,MATCH(Graphs!$CK295,Data!$A$3:$A$946,0),MATCH(Graphs!CT$4,Data!$P$2:$Z$2,0)))</f>
        <v>150.91690795823465</v>
      </c>
      <c r="CU295" s="38" t="e">
        <f>IF(INDEX(Data!$P$3:$Z$946,MATCH(Graphs!$CK295,Data!$A$3:$A$946,0),MATCH(Graphs!CU$4,Data!$P$2:$Z$2,0))="n.q.",NA(),INDEX(Data!$P$3:$Z$946,MATCH(Graphs!$CK295,Data!$A$3:$A$946,0),MATCH(Graphs!CU$4,Data!$P$2:$Z$2,0)))</f>
        <v>#N/A</v>
      </c>
      <c r="CV295" s="38" t="e">
        <f>IF(INDEX(Data!$P$3:$Z$946,MATCH(Graphs!$CK295,Data!$A$3:$A$946,0),MATCH(Graphs!CV$4,Data!$P$2:$Z$2,0))="n.q.",NA(),INDEX(Data!$P$3:$Z$946,MATCH(Graphs!$CK295,Data!$A$3:$A$946,0),MATCH(Graphs!CV$4,Data!$P$2:$Z$2,0)))</f>
        <v>#N/A</v>
      </c>
    </row>
    <row r="296" spans="89:100" ht="14.25" customHeight="1" x14ac:dyDescent="0.35">
      <c r="CK296" s="37">
        <f>Data!A276</f>
        <v>43460</v>
      </c>
      <c r="CL296" s="38">
        <f>IF(INDEX(Data!$B$3:$L$946,MATCH(Graphs!$CK296,Data!$A$3:$A$946,0),MATCH(Graphs!CL$4,Data!$B$2:$L$2,0))="n.q.",NA(),INDEX(Data!$B$3:$L$946,MATCH(Graphs!$CK296,Data!$A$3:$A$946,0),MATCH(Graphs!CL$4,Data!$B$2:$L$2,0)))</f>
        <v>240.08</v>
      </c>
      <c r="CM296" s="38">
        <f>IF(INDEX(Data!$B$3:$L$946,MATCH(Graphs!$CK296,Data!$A$3:$A$946,0),MATCH(Graphs!CM$4,Data!$B$2:$L$2,0))="n.q.",NA(),INDEX(Data!$B$3:$L$946,MATCH(Graphs!$CK296,Data!$A$3:$A$946,0),MATCH(Graphs!CM$4,Data!$B$2:$L$2,0)))</f>
        <v>233.51</v>
      </c>
      <c r="CN296" s="38">
        <f>IF(INDEX(Data!$B$3:$L$946,MATCH(Graphs!$CK296,Data!$A$3:$A$946,0),MATCH(Graphs!CN$4,Data!$B$2:$L$2,0))="n.q.",NA(),INDEX(Data!$B$3:$L$946,MATCH(Graphs!$CK296,Data!$A$3:$A$946,0),MATCH(Graphs!CN$4,Data!$B$2:$L$2,0)))</f>
        <v>220</v>
      </c>
      <c r="CO296" s="38" t="e">
        <f>IF(INDEX(Data!$B$3:$L$946,MATCH(Graphs!$CK296,Data!$A$3:$A$946,0),MATCH(Graphs!CO$4,Data!$B$2:$L$2,0))="n.q.",NA(),INDEX(Data!$B$3:$L$946,MATCH(Graphs!$CK296,Data!$A$3:$A$946,0),MATCH(Graphs!CO$4,Data!$B$2:$L$2,0)))</f>
        <v>#N/A</v>
      </c>
      <c r="CP296" s="38" t="e">
        <f>IF(INDEX(Data!$B$3:$L$946,MATCH(Graphs!$CK296,Data!$A$3:$A$946,0),MATCH(Graphs!CP$4,Data!$B$2:$L$2,0))="n.q.",NA(),INDEX(Data!$B$3:$L$946,MATCH(Graphs!$CK296,Data!$A$3:$A$946,0),MATCH(Graphs!CP$4,Data!$B$2:$L$2,0)))</f>
        <v>#N/A</v>
      </c>
      <c r="CR296" s="38">
        <f>IF(INDEX(Data!$P$3:$Z$946,MATCH(Graphs!$CK296,Data!$A$3:$A$946,0),MATCH(Graphs!CR$4,Data!$P$2:$Z$2,0))="n.q.",NA(),INDEX(Data!$P$3:$Z$946,MATCH(Graphs!$CK296,Data!$A$3:$A$946,0),MATCH(Graphs!CR$4,Data!$P$2:$Z$2,0)))</f>
        <v>146.74789621318374</v>
      </c>
      <c r="CS296" s="38" t="e">
        <f>IF(INDEX(Data!$P$3:$Z$946,MATCH(Graphs!$CK296,Data!$A$3:$A$946,0),MATCH(Graphs!CS$4,Data!$P$2:$Z$2,0))="n.q.",NA(),INDEX(Data!$P$3:$Z$946,MATCH(Graphs!$CK296,Data!$A$3:$A$946,0),MATCH(Graphs!CS$4,Data!$P$2:$Z$2,0)))</f>
        <v>#N/A</v>
      </c>
      <c r="CT296" s="38">
        <f>IF(INDEX(Data!$P$3:$Z$946,MATCH(Graphs!$CK296,Data!$A$3:$A$946,0),MATCH(Graphs!CT$4,Data!$P$2:$Z$2,0))="n.q.",NA(),INDEX(Data!$P$3:$Z$946,MATCH(Graphs!$CK296,Data!$A$3:$A$946,0),MATCH(Graphs!CT$4,Data!$P$2:$Z$2,0)))</f>
        <v>149.89481065918653</v>
      </c>
      <c r="CU296" s="38" t="e">
        <f>IF(INDEX(Data!$P$3:$Z$946,MATCH(Graphs!$CK296,Data!$A$3:$A$946,0),MATCH(Graphs!CU$4,Data!$P$2:$Z$2,0))="n.q.",NA(),INDEX(Data!$P$3:$Z$946,MATCH(Graphs!$CK296,Data!$A$3:$A$946,0),MATCH(Graphs!CU$4,Data!$P$2:$Z$2,0)))</f>
        <v>#N/A</v>
      </c>
      <c r="CV296" s="38" t="e">
        <f>IF(INDEX(Data!$P$3:$Z$946,MATCH(Graphs!$CK296,Data!$A$3:$A$946,0),MATCH(Graphs!CV$4,Data!$P$2:$Z$2,0))="n.q.",NA(),INDEX(Data!$P$3:$Z$946,MATCH(Graphs!$CK296,Data!$A$3:$A$946,0),MATCH(Graphs!CV$4,Data!$P$2:$Z$2,0)))</f>
        <v>#N/A</v>
      </c>
    </row>
    <row r="297" spans="89:100" ht="14.25" customHeight="1" x14ac:dyDescent="0.35">
      <c r="CK297" s="37">
        <f>Data!A277</f>
        <v>43453</v>
      </c>
      <c r="CL297" s="38">
        <f>IF(INDEX(Data!$B$3:$L$946,MATCH(Graphs!$CK297,Data!$A$3:$A$946,0),MATCH(Graphs!CL$4,Data!$B$2:$L$2,0))="n.q.",NA(),INDEX(Data!$B$3:$L$946,MATCH(Graphs!$CK297,Data!$A$3:$A$946,0),MATCH(Graphs!CL$4,Data!$B$2:$L$2,0)))</f>
        <v>240.38</v>
      </c>
      <c r="CM297" s="38">
        <f>IF(INDEX(Data!$B$3:$L$946,MATCH(Graphs!$CK297,Data!$A$3:$A$946,0),MATCH(Graphs!CM$4,Data!$B$2:$L$2,0))="n.q.",NA(),INDEX(Data!$B$3:$L$946,MATCH(Graphs!$CK297,Data!$A$3:$A$946,0),MATCH(Graphs!CM$4,Data!$B$2:$L$2,0)))</f>
        <v>243.79</v>
      </c>
      <c r="CN297" s="38">
        <f>IF(INDEX(Data!$B$3:$L$946,MATCH(Graphs!$CK297,Data!$A$3:$A$946,0),MATCH(Graphs!CN$4,Data!$B$2:$L$2,0))="n.q.",NA(),INDEX(Data!$B$3:$L$946,MATCH(Graphs!$CK297,Data!$A$3:$A$946,0),MATCH(Graphs!CN$4,Data!$B$2:$L$2,0)))</f>
        <v>220</v>
      </c>
      <c r="CO297" s="38" t="e">
        <f>IF(INDEX(Data!$B$3:$L$946,MATCH(Graphs!$CK297,Data!$A$3:$A$946,0),MATCH(Graphs!CO$4,Data!$B$2:$L$2,0))="n.q.",NA(),INDEX(Data!$B$3:$L$946,MATCH(Graphs!$CK297,Data!$A$3:$A$946,0),MATCH(Graphs!CO$4,Data!$B$2:$L$2,0)))</f>
        <v>#N/A</v>
      </c>
      <c r="CP297" s="38" t="e">
        <f>IF(INDEX(Data!$B$3:$L$946,MATCH(Graphs!$CK297,Data!$A$3:$A$946,0),MATCH(Graphs!CP$4,Data!$B$2:$L$2,0))="n.q.",NA(),INDEX(Data!$B$3:$L$946,MATCH(Graphs!$CK297,Data!$A$3:$A$946,0),MATCH(Graphs!CP$4,Data!$B$2:$L$2,0)))</f>
        <v>#N/A</v>
      </c>
      <c r="CR297" s="38">
        <f>IF(INDEX(Data!$P$3:$Z$946,MATCH(Graphs!$CK297,Data!$A$3:$A$946,0),MATCH(Graphs!CR$4,Data!$P$2:$Z$2,0))="n.q.",NA(),INDEX(Data!$P$3:$Z$946,MATCH(Graphs!$CK297,Data!$A$3:$A$946,0),MATCH(Graphs!CR$4,Data!$P$2:$Z$2,0)))</f>
        <v>150.41648399824638</v>
      </c>
      <c r="CS297" s="38">
        <f>IF(INDEX(Data!$P$3:$Z$946,MATCH(Graphs!$CK297,Data!$A$3:$A$946,0),MATCH(Graphs!CS$4,Data!$P$2:$Z$2,0))="n.q.",NA(),INDEX(Data!$P$3:$Z$946,MATCH(Graphs!$CK297,Data!$A$3:$A$946,0),MATCH(Graphs!CS$4,Data!$P$2:$Z$2,0)))</f>
        <v>184.51</v>
      </c>
      <c r="CT297" s="38">
        <f>IF(INDEX(Data!$P$3:$Z$946,MATCH(Graphs!$CK297,Data!$A$3:$A$946,0),MATCH(Graphs!CT$4,Data!$P$2:$Z$2,0))="n.q.",NA(),INDEX(Data!$P$3:$Z$946,MATCH(Graphs!$CK297,Data!$A$3:$A$946,0),MATCH(Graphs!CT$4,Data!$P$2:$Z$2,0)))</f>
        <v>149.05743095133712</v>
      </c>
      <c r="CU297" s="38" t="e">
        <f>IF(INDEX(Data!$P$3:$Z$946,MATCH(Graphs!$CK297,Data!$A$3:$A$946,0),MATCH(Graphs!CU$4,Data!$P$2:$Z$2,0))="n.q.",NA(),INDEX(Data!$P$3:$Z$946,MATCH(Graphs!$CK297,Data!$A$3:$A$946,0),MATCH(Graphs!CU$4,Data!$P$2:$Z$2,0)))</f>
        <v>#N/A</v>
      </c>
      <c r="CV297" s="38" t="e">
        <f>IF(INDEX(Data!$P$3:$Z$946,MATCH(Graphs!$CK297,Data!$A$3:$A$946,0),MATCH(Graphs!CV$4,Data!$P$2:$Z$2,0))="n.q.",NA(),INDEX(Data!$P$3:$Z$946,MATCH(Graphs!$CK297,Data!$A$3:$A$946,0),MATCH(Graphs!CV$4,Data!$P$2:$Z$2,0)))</f>
        <v>#N/A</v>
      </c>
    </row>
    <row r="298" spans="89:100" ht="14.25" customHeight="1" x14ac:dyDescent="0.35">
      <c r="CK298" s="37">
        <f>Data!A278</f>
        <v>43446</v>
      </c>
      <c r="CL298" s="38">
        <f>IF(INDEX(Data!$B$3:$L$946,MATCH(Graphs!$CK298,Data!$A$3:$A$946,0),MATCH(Graphs!CL$4,Data!$B$2:$L$2,0))="n.q.",NA(),INDEX(Data!$B$3:$L$946,MATCH(Graphs!$CK298,Data!$A$3:$A$946,0),MATCH(Graphs!CL$4,Data!$B$2:$L$2,0)))</f>
        <v>238.07</v>
      </c>
      <c r="CM298" s="38">
        <f>IF(INDEX(Data!$B$3:$L$946,MATCH(Graphs!$CK298,Data!$A$3:$A$946,0),MATCH(Graphs!CM$4,Data!$B$2:$L$2,0))="n.q.",NA(),INDEX(Data!$B$3:$L$946,MATCH(Graphs!$CK298,Data!$A$3:$A$946,0),MATCH(Graphs!CM$4,Data!$B$2:$L$2,0)))</f>
        <v>243.7</v>
      </c>
      <c r="CN298" s="38">
        <f>IF(INDEX(Data!$B$3:$L$946,MATCH(Graphs!$CK298,Data!$A$3:$A$946,0),MATCH(Graphs!CN$4,Data!$B$2:$L$2,0))="n.q.",NA(),INDEX(Data!$B$3:$L$946,MATCH(Graphs!$CK298,Data!$A$3:$A$946,0),MATCH(Graphs!CN$4,Data!$B$2:$L$2,0)))</f>
        <v>218</v>
      </c>
      <c r="CO298" s="38" t="e">
        <f>IF(INDEX(Data!$B$3:$L$946,MATCH(Graphs!$CK298,Data!$A$3:$A$946,0),MATCH(Graphs!CO$4,Data!$B$2:$L$2,0))="n.q.",NA(),INDEX(Data!$B$3:$L$946,MATCH(Graphs!$CK298,Data!$A$3:$A$946,0),MATCH(Graphs!CO$4,Data!$B$2:$L$2,0)))</f>
        <v>#N/A</v>
      </c>
      <c r="CP298" s="38" t="e">
        <f>IF(INDEX(Data!$B$3:$L$946,MATCH(Graphs!$CK298,Data!$A$3:$A$946,0),MATCH(Graphs!CP$4,Data!$B$2:$L$2,0))="n.q.",NA(),INDEX(Data!$B$3:$L$946,MATCH(Graphs!$CK298,Data!$A$3:$A$946,0),MATCH(Graphs!CP$4,Data!$B$2:$L$2,0)))</f>
        <v>#N/A</v>
      </c>
      <c r="CR298" s="38">
        <f>IF(INDEX(Data!$P$3:$Z$946,MATCH(Graphs!$CK298,Data!$A$3:$A$946,0),MATCH(Graphs!CR$4,Data!$P$2:$Z$2,0))="n.q.",NA(),INDEX(Data!$P$3:$Z$946,MATCH(Graphs!$CK298,Data!$A$3:$A$946,0),MATCH(Graphs!CR$4,Data!$P$2:$Z$2,0)))</f>
        <v>152.40613432046536</v>
      </c>
      <c r="CS298" s="38">
        <f>IF(INDEX(Data!$P$3:$Z$946,MATCH(Graphs!$CK298,Data!$A$3:$A$946,0),MATCH(Graphs!CS$4,Data!$P$2:$Z$2,0))="n.q.",NA(),INDEX(Data!$P$3:$Z$946,MATCH(Graphs!$CK298,Data!$A$3:$A$946,0),MATCH(Graphs!CS$4,Data!$P$2:$Z$2,0)))</f>
        <v>183.51</v>
      </c>
      <c r="CT298" s="38">
        <f>IF(INDEX(Data!$P$3:$Z$946,MATCH(Graphs!$CK298,Data!$A$3:$A$946,0),MATCH(Graphs!CT$4,Data!$P$2:$Z$2,0))="n.q.",NA(),INDEX(Data!$P$3:$Z$946,MATCH(Graphs!$CK298,Data!$A$3:$A$946,0),MATCH(Graphs!CT$4,Data!$P$2:$Z$2,0)))</f>
        <v>147.18843645337563</v>
      </c>
      <c r="CU298" s="38" t="e">
        <f>IF(INDEX(Data!$P$3:$Z$946,MATCH(Graphs!$CK298,Data!$A$3:$A$946,0),MATCH(Graphs!CU$4,Data!$P$2:$Z$2,0))="n.q.",NA(),INDEX(Data!$P$3:$Z$946,MATCH(Graphs!$CK298,Data!$A$3:$A$946,0),MATCH(Graphs!CU$4,Data!$P$2:$Z$2,0)))</f>
        <v>#N/A</v>
      </c>
      <c r="CV298" s="38" t="e">
        <f>IF(INDEX(Data!$P$3:$Z$946,MATCH(Graphs!$CK298,Data!$A$3:$A$946,0),MATCH(Graphs!CV$4,Data!$P$2:$Z$2,0))="n.q.",NA(),INDEX(Data!$P$3:$Z$946,MATCH(Graphs!$CK298,Data!$A$3:$A$946,0),MATCH(Graphs!CV$4,Data!$P$2:$Z$2,0)))</f>
        <v>#N/A</v>
      </c>
    </row>
    <row r="299" spans="89:100" ht="14.25" customHeight="1" x14ac:dyDescent="0.35">
      <c r="CK299" s="37">
        <f>Data!A279</f>
        <v>43439</v>
      </c>
      <c r="CL299" s="38">
        <f>IF(INDEX(Data!$B$3:$L$946,MATCH(Graphs!$CK299,Data!$A$3:$A$946,0),MATCH(Graphs!CL$4,Data!$B$2:$L$2,0))="n.q.",NA(),INDEX(Data!$B$3:$L$946,MATCH(Graphs!$CK299,Data!$A$3:$A$946,0),MATCH(Graphs!CL$4,Data!$B$2:$L$2,0)))</f>
        <v>232.99</v>
      </c>
      <c r="CM299" s="38">
        <f>IF(INDEX(Data!$B$3:$L$946,MATCH(Graphs!$CK299,Data!$A$3:$A$946,0),MATCH(Graphs!CM$4,Data!$B$2:$L$2,0))="n.q.",NA(),INDEX(Data!$B$3:$L$946,MATCH(Graphs!$CK299,Data!$A$3:$A$946,0),MATCH(Graphs!CM$4,Data!$B$2:$L$2,0)))</f>
        <v>235.71</v>
      </c>
      <c r="CN299" s="38">
        <f>IF(INDEX(Data!$B$3:$L$946,MATCH(Graphs!$CK299,Data!$A$3:$A$946,0),MATCH(Graphs!CN$4,Data!$B$2:$L$2,0))="n.q.",NA(),INDEX(Data!$B$3:$L$946,MATCH(Graphs!$CK299,Data!$A$3:$A$946,0),MATCH(Graphs!CN$4,Data!$B$2:$L$2,0)))</f>
        <v>217</v>
      </c>
      <c r="CO299" s="38" t="e">
        <f>IF(INDEX(Data!$B$3:$L$946,MATCH(Graphs!$CK299,Data!$A$3:$A$946,0),MATCH(Graphs!CO$4,Data!$B$2:$L$2,0))="n.q.",NA(),INDEX(Data!$B$3:$L$946,MATCH(Graphs!$CK299,Data!$A$3:$A$946,0),MATCH(Graphs!CO$4,Data!$B$2:$L$2,0)))</f>
        <v>#N/A</v>
      </c>
      <c r="CP299" s="38" t="e">
        <f>IF(INDEX(Data!$B$3:$L$946,MATCH(Graphs!$CK299,Data!$A$3:$A$946,0),MATCH(Graphs!CP$4,Data!$B$2:$L$2,0))="n.q.",NA(),INDEX(Data!$B$3:$L$946,MATCH(Graphs!$CK299,Data!$A$3:$A$946,0),MATCH(Graphs!CP$4,Data!$B$2:$L$2,0)))</f>
        <v>#N/A</v>
      </c>
      <c r="CR299" s="38">
        <f>IF(INDEX(Data!$P$3:$Z$946,MATCH(Graphs!$CK299,Data!$A$3:$A$946,0),MATCH(Graphs!CR$4,Data!$P$2:$Z$2,0))="n.q.",NA(),INDEX(Data!$P$3:$Z$946,MATCH(Graphs!$CK299,Data!$A$3:$A$946,0),MATCH(Graphs!CR$4,Data!$P$2:$Z$2,0)))</f>
        <v>149.18090540778581</v>
      </c>
      <c r="CS299" s="38">
        <f>IF(INDEX(Data!$P$3:$Z$946,MATCH(Graphs!$CK299,Data!$A$3:$A$946,0),MATCH(Graphs!CS$4,Data!$P$2:$Z$2,0))="n.q.",NA(),INDEX(Data!$P$3:$Z$946,MATCH(Graphs!$CK299,Data!$A$3:$A$946,0),MATCH(Graphs!CS$4,Data!$P$2:$Z$2,0)))</f>
        <v>182.01</v>
      </c>
      <c r="CT299" s="38">
        <f>IF(INDEX(Data!$P$3:$Z$946,MATCH(Graphs!$CK299,Data!$A$3:$A$946,0),MATCH(Graphs!CT$4,Data!$P$2:$Z$2,0))="n.q.",NA(),INDEX(Data!$P$3:$Z$946,MATCH(Graphs!$CK299,Data!$A$3:$A$946,0),MATCH(Graphs!CT$4,Data!$P$2:$Z$2,0)))</f>
        <v>146.20398097586755</v>
      </c>
      <c r="CU299" s="38" t="e">
        <f>IF(INDEX(Data!$P$3:$Z$946,MATCH(Graphs!$CK299,Data!$A$3:$A$946,0),MATCH(Graphs!CU$4,Data!$P$2:$Z$2,0))="n.q.",NA(),INDEX(Data!$P$3:$Z$946,MATCH(Graphs!$CK299,Data!$A$3:$A$946,0),MATCH(Graphs!CU$4,Data!$P$2:$Z$2,0)))</f>
        <v>#N/A</v>
      </c>
      <c r="CV299" s="38" t="e">
        <f>IF(INDEX(Data!$P$3:$Z$946,MATCH(Graphs!$CK299,Data!$A$3:$A$946,0),MATCH(Graphs!CV$4,Data!$P$2:$Z$2,0))="n.q.",NA(),INDEX(Data!$P$3:$Z$946,MATCH(Graphs!$CK299,Data!$A$3:$A$946,0),MATCH(Graphs!CV$4,Data!$P$2:$Z$2,0)))</f>
        <v>#N/A</v>
      </c>
    </row>
    <row r="300" spans="89:100" ht="14.25" customHeight="1" x14ac:dyDescent="0.35">
      <c r="CK300" s="37">
        <f>Data!A280</f>
        <v>43432</v>
      </c>
      <c r="CL300" s="38">
        <f>IF(INDEX(Data!$B$3:$L$946,MATCH(Graphs!$CK300,Data!$A$3:$A$946,0),MATCH(Graphs!CL$4,Data!$B$2:$L$2,0))="n.q.",NA(),INDEX(Data!$B$3:$L$946,MATCH(Graphs!$CK300,Data!$A$3:$A$946,0),MATCH(Graphs!CL$4,Data!$B$2:$L$2,0)))</f>
        <v>232.01</v>
      </c>
      <c r="CM300" s="38">
        <f>IF(INDEX(Data!$B$3:$L$946,MATCH(Graphs!$CK300,Data!$A$3:$A$946,0),MATCH(Graphs!CM$4,Data!$B$2:$L$2,0))="n.q.",NA(),INDEX(Data!$B$3:$L$946,MATCH(Graphs!$CK300,Data!$A$3:$A$946,0),MATCH(Graphs!CM$4,Data!$B$2:$L$2,0)))</f>
        <v>230.38</v>
      </c>
      <c r="CN300" s="38">
        <f>IF(INDEX(Data!$B$3:$L$946,MATCH(Graphs!$CK300,Data!$A$3:$A$946,0),MATCH(Graphs!CN$4,Data!$B$2:$L$2,0))="n.q.",NA(),INDEX(Data!$B$3:$L$946,MATCH(Graphs!$CK300,Data!$A$3:$A$946,0),MATCH(Graphs!CN$4,Data!$B$2:$L$2,0)))</f>
        <v>215</v>
      </c>
      <c r="CO300" s="38" t="e">
        <f>IF(INDEX(Data!$B$3:$L$946,MATCH(Graphs!$CK300,Data!$A$3:$A$946,0),MATCH(Graphs!CO$4,Data!$B$2:$L$2,0))="n.q.",NA(),INDEX(Data!$B$3:$L$946,MATCH(Graphs!$CK300,Data!$A$3:$A$946,0),MATCH(Graphs!CO$4,Data!$B$2:$L$2,0)))</f>
        <v>#N/A</v>
      </c>
      <c r="CP300" s="38" t="e">
        <f>IF(INDEX(Data!$B$3:$L$946,MATCH(Graphs!$CK300,Data!$A$3:$A$946,0),MATCH(Graphs!CP$4,Data!$B$2:$L$2,0))="n.q.",NA(),INDEX(Data!$B$3:$L$946,MATCH(Graphs!$CK300,Data!$A$3:$A$946,0),MATCH(Graphs!CP$4,Data!$B$2:$L$2,0)))</f>
        <v>#N/A</v>
      </c>
      <c r="CR300" s="38">
        <f>IF(INDEX(Data!$P$3:$Z$946,MATCH(Graphs!$CK300,Data!$A$3:$A$946,0),MATCH(Graphs!CR$4,Data!$P$2:$Z$2,0))="n.q.",NA(),INDEX(Data!$P$3:$Z$946,MATCH(Graphs!$CK300,Data!$A$3:$A$946,0),MATCH(Graphs!CR$4,Data!$P$2:$Z$2,0)))</f>
        <v>143.91173342786243</v>
      </c>
      <c r="CS300" s="38">
        <f>IF(INDEX(Data!$P$3:$Z$946,MATCH(Graphs!$CK300,Data!$A$3:$A$946,0),MATCH(Graphs!CS$4,Data!$P$2:$Z$2,0))="n.q.",NA(),INDEX(Data!$P$3:$Z$946,MATCH(Graphs!$CK300,Data!$A$3:$A$946,0),MATCH(Graphs!CS$4,Data!$P$2:$Z$2,0)))</f>
        <v>181.08</v>
      </c>
      <c r="CT300" s="38">
        <f>IF(INDEX(Data!$P$3:$Z$946,MATCH(Graphs!$CK300,Data!$A$3:$A$946,0),MATCH(Graphs!CT$4,Data!$P$2:$Z$2,0))="n.q.",NA(),INDEX(Data!$P$3:$Z$946,MATCH(Graphs!$CK300,Data!$A$3:$A$946,0),MATCH(Graphs!CT$4,Data!$P$2:$Z$2,0)))</f>
        <v>145.33853243530663</v>
      </c>
      <c r="CU300" s="38" t="e">
        <f>IF(INDEX(Data!$P$3:$Z$946,MATCH(Graphs!$CK300,Data!$A$3:$A$946,0),MATCH(Graphs!CU$4,Data!$P$2:$Z$2,0))="n.q.",NA(),INDEX(Data!$P$3:$Z$946,MATCH(Graphs!$CK300,Data!$A$3:$A$946,0),MATCH(Graphs!CU$4,Data!$P$2:$Z$2,0)))</f>
        <v>#N/A</v>
      </c>
      <c r="CV300" s="38" t="e">
        <f>IF(INDEX(Data!$P$3:$Z$946,MATCH(Graphs!$CK300,Data!$A$3:$A$946,0),MATCH(Graphs!CV$4,Data!$P$2:$Z$2,0))="n.q.",NA(),INDEX(Data!$P$3:$Z$946,MATCH(Graphs!$CK300,Data!$A$3:$A$946,0),MATCH(Graphs!CV$4,Data!$P$2:$Z$2,0)))</f>
        <v>#N/A</v>
      </c>
    </row>
    <row r="301" spans="89:100" ht="14.25" customHeight="1" x14ac:dyDescent="0.35">
      <c r="CK301" s="37">
        <f>Data!A281</f>
        <v>43425</v>
      </c>
      <c r="CL301" s="38">
        <f>IF(INDEX(Data!$B$3:$L$946,MATCH(Graphs!$CK301,Data!$A$3:$A$946,0),MATCH(Graphs!CL$4,Data!$B$2:$L$2,0))="n.q.",NA(),INDEX(Data!$B$3:$L$946,MATCH(Graphs!$CK301,Data!$A$3:$A$946,0),MATCH(Graphs!CL$4,Data!$B$2:$L$2,0)))</f>
        <v>231.88</v>
      </c>
      <c r="CM301" s="38">
        <f>IF(INDEX(Data!$B$3:$L$946,MATCH(Graphs!$CK301,Data!$A$3:$A$946,0),MATCH(Graphs!CM$4,Data!$B$2:$L$2,0))="n.q.",NA(),INDEX(Data!$B$3:$L$946,MATCH(Graphs!$CK301,Data!$A$3:$A$946,0),MATCH(Graphs!CM$4,Data!$B$2:$L$2,0)))</f>
        <v>229.28</v>
      </c>
      <c r="CN301" s="38">
        <f>IF(INDEX(Data!$B$3:$L$946,MATCH(Graphs!$CK301,Data!$A$3:$A$946,0),MATCH(Graphs!CN$4,Data!$B$2:$L$2,0))="n.q.",NA(),INDEX(Data!$B$3:$L$946,MATCH(Graphs!$CK301,Data!$A$3:$A$946,0),MATCH(Graphs!CN$4,Data!$B$2:$L$2,0)))</f>
        <v>214</v>
      </c>
      <c r="CO301" s="38" t="e">
        <f>IF(INDEX(Data!$B$3:$L$946,MATCH(Graphs!$CK301,Data!$A$3:$A$946,0),MATCH(Graphs!CO$4,Data!$B$2:$L$2,0))="n.q.",NA(),INDEX(Data!$B$3:$L$946,MATCH(Graphs!$CK301,Data!$A$3:$A$946,0),MATCH(Graphs!CO$4,Data!$B$2:$L$2,0)))</f>
        <v>#N/A</v>
      </c>
      <c r="CP301" s="38" t="e">
        <f>IF(INDEX(Data!$B$3:$L$946,MATCH(Graphs!$CK301,Data!$A$3:$A$946,0),MATCH(Graphs!CP$4,Data!$B$2:$L$2,0))="n.q.",NA(),INDEX(Data!$B$3:$L$946,MATCH(Graphs!$CK301,Data!$A$3:$A$946,0),MATCH(Graphs!CP$4,Data!$B$2:$L$2,0)))</f>
        <v>#N/A</v>
      </c>
      <c r="CR301" s="38">
        <f>IF(INDEX(Data!$P$3:$Z$946,MATCH(Graphs!$CK301,Data!$A$3:$A$946,0),MATCH(Graphs!CR$4,Data!$P$2:$Z$2,0))="n.q.",NA(),INDEX(Data!$P$3:$Z$946,MATCH(Graphs!$CK301,Data!$A$3:$A$946,0),MATCH(Graphs!CR$4,Data!$P$2:$Z$2,0)))</f>
        <v>142.77324918923657</v>
      </c>
      <c r="CS301" s="38">
        <f>IF(INDEX(Data!$P$3:$Z$946,MATCH(Graphs!$CK301,Data!$A$3:$A$946,0),MATCH(Graphs!CS$4,Data!$P$2:$Z$2,0))="n.q.",NA(),INDEX(Data!$P$3:$Z$946,MATCH(Graphs!$CK301,Data!$A$3:$A$946,0),MATCH(Graphs!CS$4,Data!$P$2:$Z$2,0)))</f>
        <v>179.58</v>
      </c>
      <c r="CT301" s="38">
        <f>IF(INDEX(Data!$P$3:$Z$946,MATCH(Graphs!$CK301,Data!$A$3:$A$946,0),MATCH(Graphs!CT$4,Data!$P$2:$Z$2,0))="n.q.",NA(),INDEX(Data!$P$3:$Z$946,MATCH(Graphs!$CK301,Data!$A$3:$A$946,0),MATCH(Graphs!CT$4,Data!$P$2:$Z$2,0)))</f>
        <v>145.49916732404242</v>
      </c>
      <c r="CU301" s="38" t="e">
        <f>IF(INDEX(Data!$P$3:$Z$946,MATCH(Graphs!$CK301,Data!$A$3:$A$946,0),MATCH(Graphs!CU$4,Data!$P$2:$Z$2,0))="n.q.",NA(),INDEX(Data!$P$3:$Z$946,MATCH(Graphs!$CK301,Data!$A$3:$A$946,0),MATCH(Graphs!CU$4,Data!$P$2:$Z$2,0)))</f>
        <v>#N/A</v>
      </c>
      <c r="CV301" s="38" t="e">
        <f>IF(INDEX(Data!$P$3:$Z$946,MATCH(Graphs!$CK301,Data!$A$3:$A$946,0),MATCH(Graphs!CV$4,Data!$P$2:$Z$2,0))="n.q.",NA(),INDEX(Data!$P$3:$Z$946,MATCH(Graphs!$CK301,Data!$A$3:$A$946,0),MATCH(Graphs!CV$4,Data!$P$2:$Z$2,0)))</f>
        <v>#N/A</v>
      </c>
    </row>
    <row r="302" spans="89:100" ht="14.25" customHeight="1" x14ac:dyDescent="0.35">
      <c r="CK302" s="37">
        <f>Data!A282</f>
        <v>43418</v>
      </c>
      <c r="CL302" s="38">
        <f>IF(INDEX(Data!$B$3:$L$946,MATCH(Graphs!$CK302,Data!$A$3:$A$946,0),MATCH(Graphs!CL$4,Data!$B$2:$L$2,0))="n.q.",NA(),INDEX(Data!$B$3:$L$946,MATCH(Graphs!$CK302,Data!$A$3:$A$946,0),MATCH(Graphs!CL$4,Data!$B$2:$L$2,0)))</f>
        <v>233.54</v>
      </c>
      <c r="CM302" s="38">
        <f>IF(INDEX(Data!$B$3:$L$946,MATCH(Graphs!$CK302,Data!$A$3:$A$946,0),MATCH(Graphs!CM$4,Data!$B$2:$L$2,0))="n.q.",NA(),INDEX(Data!$B$3:$L$946,MATCH(Graphs!$CK302,Data!$A$3:$A$946,0),MATCH(Graphs!CM$4,Data!$B$2:$L$2,0)))</f>
        <v>230.02</v>
      </c>
      <c r="CN302" s="38">
        <f>IF(INDEX(Data!$B$3:$L$946,MATCH(Graphs!$CK302,Data!$A$3:$A$946,0),MATCH(Graphs!CN$4,Data!$B$2:$L$2,0))="n.q.",NA(),INDEX(Data!$B$3:$L$946,MATCH(Graphs!$CK302,Data!$A$3:$A$946,0),MATCH(Graphs!CN$4,Data!$B$2:$L$2,0)))</f>
        <v>214</v>
      </c>
      <c r="CO302" s="38" t="e">
        <f>IF(INDEX(Data!$B$3:$L$946,MATCH(Graphs!$CK302,Data!$A$3:$A$946,0),MATCH(Graphs!CO$4,Data!$B$2:$L$2,0))="n.q.",NA(),INDEX(Data!$B$3:$L$946,MATCH(Graphs!$CK302,Data!$A$3:$A$946,0),MATCH(Graphs!CO$4,Data!$B$2:$L$2,0)))</f>
        <v>#N/A</v>
      </c>
      <c r="CP302" s="38" t="e">
        <f>IF(INDEX(Data!$B$3:$L$946,MATCH(Graphs!$CK302,Data!$A$3:$A$946,0),MATCH(Graphs!CP$4,Data!$B$2:$L$2,0))="n.q.",NA(),INDEX(Data!$B$3:$L$946,MATCH(Graphs!$CK302,Data!$A$3:$A$946,0),MATCH(Graphs!CP$4,Data!$B$2:$L$2,0)))</f>
        <v>#N/A</v>
      </c>
      <c r="CR302" s="38">
        <f>IF(INDEX(Data!$P$3:$Z$946,MATCH(Graphs!$CK302,Data!$A$3:$A$946,0),MATCH(Graphs!CR$4,Data!$P$2:$Z$2,0))="n.q.",NA(),INDEX(Data!$P$3:$Z$946,MATCH(Graphs!$CK302,Data!$A$3:$A$946,0),MATCH(Graphs!CR$4,Data!$P$2:$Z$2,0)))</f>
        <v>146.0251416430595</v>
      </c>
      <c r="CS302" s="38">
        <f>IF(INDEX(Data!$P$3:$Z$946,MATCH(Graphs!$CK302,Data!$A$3:$A$946,0),MATCH(Graphs!CS$4,Data!$P$2:$Z$2,0))="n.q.",NA(),INDEX(Data!$P$3:$Z$946,MATCH(Graphs!$CK302,Data!$A$3:$A$946,0),MATCH(Graphs!CS$4,Data!$P$2:$Z$2,0)))</f>
        <v>180.58</v>
      </c>
      <c r="CT302" s="38">
        <f>IF(INDEX(Data!$P$3:$Z$946,MATCH(Graphs!$CK302,Data!$A$3:$A$946,0),MATCH(Graphs!CT$4,Data!$P$2:$Z$2,0))="n.q.",NA(),INDEX(Data!$P$3:$Z$946,MATCH(Graphs!$CK302,Data!$A$3:$A$946,0),MATCH(Graphs!CT$4,Data!$P$2:$Z$2,0)))</f>
        <v>146.06940509915015</v>
      </c>
      <c r="CU302" s="38" t="e">
        <f>IF(INDEX(Data!$P$3:$Z$946,MATCH(Graphs!$CK302,Data!$A$3:$A$946,0),MATCH(Graphs!CU$4,Data!$P$2:$Z$2,0))="n.q.",NA(),INDEX(Data!$P$3:$Z$946,MATCH(Graphs!$CK302,Data!$A$3:$A$946,0),MATCH(Graphs!CU$4,Data!$P$2:$Z$2,0)))</f>
        <v>#N/A</v>
      </c>
      <c r="CV302" s="38" t="e">
        <f>IF(INDEX(Data!$P$3:$Z$946,MATCH(Graphs!$CK302,Data!$A$3:$A$946,0),MATCH(Graphs!CV$4,Data!$P$2:$Z$2,0))="n.q.",NA(),INDEX(Data!$P$3:$Z$946,MATCH(Graphs!$CK302,Data!$A$3:$A$946,0),MATCH(Graphs!CV$4,Data!$P$2:$Z$2,0)))</f>
        <v>#N/A</v>
      </c>
    </row>
    <row r="303" spans="89:100" ht="14.25" customHeight="1" x14ac:dyDescent="0.35">
      <c r="CK303" s="37">
        <f>Data!A283</f>
        <v>43411</v>
      </c>
      <c r="CL303" s="38">
        <f>IF(INDEX(Data!$B$3:$L$946,MATCH(Graphs!$CK303,Data!$A$3:$A$946,0),MATCH(Graphs!CL$4,Data!$B$2:$L$2,0))="n.q.",NA(),INDEX(Data!$B$3:$L$946,MATCH(Graphs!$CK303,Data!$A$3:$A$946,0),MATCH(Graphs!CL$4,Data!$B$2:$L$2,0)))</f>
        <v>235.17</v>
      </c>
      <c r="CM303" s="38">
        <f>IF(INDEX(Data!$B$3:$L$946,MATCH(Graphs!$CK303,Data!$A$3:$A$946,0),MATCH(Graphs!CM$4,Data!$B$2:$L$2,0))="n.q.",NA(),INDEX(Data!$B$3:$L$946,MATCH(Graphs!$CK303,Data!$A$3:$A$946,0),MATCH(Graphs!CM$4,Data!$B$2:$L$2,0)))</f>
        <v>237.82</v>
      </c>
      <c r="CN303" s="38">
        <f>IF(INDEX(Data!$B$3:$L$946,MATCH(Graphs!$CK303,Data!$A$3:$A$946,0),MATCH(Graphs!CN$4,Data!$B$2:$L$2,0))="n.q.",NA(),INDEX(Data!$B$3:$L$946,MATCH(Graphs!$CK303,Data!$A$3:$A$946,0),MATCH(Graphs!CN$4,Data!$B$2:$L$2,0)))</f>
        <v>215</v>
      </c>
      <c r="CO303" s="38" t="e">
        <f>IF(INDEX(Data!$B$3:$L$946,MATCH(Graphs!$CK303,Data!$A$3:$A$946,0),MATCH(Graphs!CO$4,Data!$B$2:$L$2,0))="n.q.",NA(),INDEX(Data!$B$3:$L$946,MATCH(Graphs!$CK303,Data!$A$3:$A$946,0),MATCH(Graphs!CO$4,Data!$B$2:$L$2,0)))</f>
        <v>#N/A</v>
      </c>
      <c r="CP303" s="38" t="e">
        <f>IF(INDEX(Data!$B$3:$L$946,MATCH(Graphs!$CK303,Data!$A$3:$A$946,0),MATCH(Graphs!CP$4,Data!$B$2:$L$2,0))="n.q.",NA(),INDEX(Data!$B$3:$L$946,MATCH(Graphs!$CK303,Data!$A$3:$A$946,0),MATCH(Graphs!CP$4,Data!$B$2:$L$2,0)))</f>
        <v>#N/A</v>
      </c>
      <c r="CR303" s="38">
        <f>IF(INDEX(Data!$P$3:$Z$946,MATCH(Graphs!$CK303,Data!$A$3:$A$946,0),MATCH(Graphs!CR$4,Data!$P$2:$Z$2,0))="n.q.",NA(),INDEX(Data!$P$3:$Z$946,MATCH(Graphs!$CK303,Data!$A$3:$A$946,0),MATCH(Graphs!CR$4,Data!$P$2:$Z$2,0)))</f>
        <v>144.71141290154085</v>
      </c>
      <c r="CS303" s="38">
        <f>IF(INDEX(Data!$P$3:$Z$946,MATCH(Graphs!$CK303,Data!$A$3:$A$946,0),MATCH(Graphs!CS$4,Data!$P$2:$Z$2,0))="n.q.",NA(),INDEX(Data!$P$3:$Z$946,MATCH(Graphs!$CK303,Data!$A$3:$A$946,0),MATCH(Graphs!CS$4,Data!$P$2:$Z$2,0)))</f>
        <v>175.58</v>
      </c>
      <c r="CT303" s="38">
        <f>IF(INDEX(Data!$P$3:$Z$946,MATCH(Graphs!$CK303,Data!$A$3:$A$946,0),MATCH(Graphs!CT$4,Data!$P$2:$Z$2,0))="n.q.",NA(),INDEX(Data!$P$3:$Z$946,MATCH(Graphs!$CK303,Data!$A$3:$A$946,0),MATCH(Graphs!CT$4,Data!$P$2:$Z$2,0)))</f>
        <v>144.51118655871855</v>
      </c>
      <c r="CU303" s="38" t="e">
        <f>IF(INDEX(Data!$P$3:$Z$946,MATCH(Graphs!$CK303,Data!$A$3:$A$946,0),MATCH(Graphs!CU$4,Data!$P$2:$Z$2,0))="n.q.",NA(),INDEX(Data!$P$3:$Z$946,MATCH(Graphs!$CK303,Data!$A$3:$A$946,0),MATCH(Graphs!CU$4,Data!$P$2:$Z$2,0)))</f>
        <v>#N/A</v>
      </c>
      <c r="CV303" s="38" t="e">
        <f>IF(INDEX(Data!$P$3:$Z$946,MATCH(Graphs!$CK303,Data!$A$3:$A$946,0),MATCH(Graphs!CV$4,Data!$P$2:$Z$2,0))="n.q.",NA(),INDEX(Data!$P$3:$Z$946,MATCH(Graphs!$CK303,Data!$A$3:$A$946,0),MATCH(Graphs!CV$4,Data!$P$2:$Z$2,0)))</f>
        <v>#N/A</v>
      </c>
    </row>
    <row r="304" spans="89:100" ht="14.25" customHeight="1" x14ac:dyDescent="0.35">
      <c r="CK304" s="37">
        <f>Data!A284</f>
        <v>43404</v>
      </c>
      <c r="CL304" s="38">
        <f>IF(INDEX(Data!$B$3:$L$946,MATCH(Graphs!$CK304,Data!$A$3:$A$946,0),MATCH(Graphs!CL$4,Data!$B$2:$L$2,0))="n.q.",NA(),INDEX(Data!$B$3:$L$946,MATCH(Graphs!$CK304,Data!$A$3:$A$946,0),MATCH(Graphs!CL$4,Data!$B$2:$L$2,0)))</f>
        <v>228.4</v>
      </c>
      <c r="CM304" s="38">
        <f>IF(INDEX(Data!$B$3:$L$946,MATCH(Graphs!$CK304,Data!$A$3:$A$946,0),MATCH(Graphs!CM$4,Data!$B$2:$L$2,0))="n.q.",NA(),INDEX(Data!$B$3:$L$946,MATCH(Graphs!$CK304,Data!$A$3:$A$946,0),MATCH(Graphs!CM$4,Data!$B$2:$L$2,0)))</f>
        <v>234.52</v>
      </c>
      <c r="CN304" s="38">
        <f>IF(INDEX(Data!$B$3:$L$946,MATCH(Graphs!$CK304,Data!$A$3:$A$946,0),MATCH(Graphs!CN$4,Data!$B$2:$L$2,0))="n.q.",NA(),INDEX(Data!$B$3:$L$946,MATCH(Graphs!$CK304,Data!$A$3:$A$946,0),MATCH(Graphs!CN$4,Data!$B$2:$L$2,0)))</f>
        <v>214</v>
      </c>
      <c r="CO304" s="38" t="e">
        <f>IF(INDEX(Data!$B$3:$L$946,MATCH(Graphs!$CK304,Data!$A$3:$A$946,0),MATCH(Graphs!CO$4,Data!$B$2:$L$2,0))="n.q.",NA(),INDEX(Data!$B$3:$L$946,MATCH(Graphs!$CK304,Data!$A$3:$A$946,0),MATCH(Graphs!CO$4,Data!$B$2:$L$2,0)))</f>
        <v>#N/A</v>
      </c>
      <c r="CP304" s="38" t="e">
        <f>IF(INDEX(Data!$B$3:$L$946,MATCH(Graphs!$CK304,Data!$A$3:$A$946,0),MATCH(Graphs!CP$4,Data!$B$2:$L$2,0))="n.q.",NA(),INDEX(Data!$B$3:$L$946,MATCH(Graphs!$CK304,Data!$A$3:$A$946,0),MATCH(Graphs!CP$4,Data!$B$2:$L$2,0)))</f>
        <v>#N/A</v>
      </c>
      <c r="CR304" s="38">
        <f>IF(INDEX(Data!$P$3:$Z$946,MATCH(Graphs!$CK304,Data!$A$3:$A$946,0),MATCH(Graphs!CR$4,Data!$P$2:$Z$2,0))="n.q.",NA(),INDEX(Data!$P$3:$Z$946,MATCH(Graphs!$CK304,Data!$A$3:$A$946,0),MATCH(Graphs!CR$4,Data!$P$2:$Z$2,0)))</f>
        <v>144.4424810037109</v>
      </c>
      <c r="CS304" s="38" t="e">
        <f>IF(INDEX(Data!$P$3:$Z$946,MATCH(Graphs!$CK304,Data!$A$3:$A$946,0),MATCH(Graphs!CS$4,Data!$P$2:$Z$2,0))="n.q.",NA(),INDEX(Data!$P$3:$Z$946,MATCH(Graphs!$CK304,Data!$A$3:$A$946,0),MATCH(Graphs!CS$4,Data!$P$2:$Z$2,0)))</f>
        <v>#N/A</v>
      </c>
      <c r="CT304" s="38">
        <f>IF(INDEX(Data!$P$3:$Z$946,MATCH(Graphs!$CK304,Data!$A$3:$A$946,0),MATCH(Graphs!CT$4,Data!$P$2:$Z$2,0))="n.q.",NA(),INDEX(Data!$P$3:$Z$946,MATCH(Graphs!$CK304,Data!$A$3:$A$946,0),MATCH(Graphs!CT$4,Data!$P$2:$Z$2,0)))</f>
        <v>143.1348294751723</v>
      </c>
      <c r="CU304" s="38" t="e">
        <f>IF(INDEX(Data!$P$3:$Z$946,MATCH(Graphs!$CK304,Data!$A$3:$A$946,0),MATCH(Graphs!CU$4,Data!$P$2:$Z$2,0))="n.q.",NA(),INDEX(Data!$P$3:$Z$946,MATCH(Graphs!$CK304,Data!$A$3:$A$946,0),MATCH(Graphs!CU$4,Data!$P$2:$Z$2,0)))</f>
        <v>#N/A</v>
      </c>
      <c r="CV304" s="38" t="e">
        <f>IF(INDEX(Data!$P$3:$Z$946,MATCH(Graphs!$CK304,Data!$A$3:$A$946,0),MATCH(Graphs!CV$4,Data!$P$2:$Z$2,0))="n.q.",NA(),INDEX(Data!$P$3:$Z$946,MATCH(Graphs!$CK304,Data!$A$3:$A$946,0),MATCH(Graphs!CV$4,Data!$P$2:$Z$2,0)))</f>
        <v>#N/A</v>
      </c>
    </row>
    <row r="305" spans="89:100" ht="14.25" customHeight="1" x14ac:dyDescent="0.35">
      <c r="CK305" s="37">
        <f>Data!A285</f>
        <v>43397</v>
      </c>
      <c r="CL305" s="38">
        <f>IF(INDEX(Data!$B$3:$L$946,MATCH(Graphs!$CK305,Data!$A$3:$A$946,0),MATCH(Graphs!CL$4,Data!$B$2:$L$2,0))="n.q.",NA(),INDEX(Data!$B$3:$L$946,MATCH(Graphs!$CK305,Data!$A$3:$A$946,0),MATCH(Graphs!CL$4,Data!$B$2:$L$2,0)))</f>
        <v>232.01</v>
      </c>
      <c r="CM305" s="38">
        <f>IF(INDEX(Data!$B$3:$L$946,MATCH(Graphs!$CK305,Data!$A$3:$A$946,0),MATCH(Graphs!CM$4,Data!$B$2:$L$2,0))="n.q.",NA(),INDEX(Data!$B$3:$L$946,MATCH(Graphs!$CK305,Data!$A$3:$A$946,0),MATCH(Graphs!CM$4,Data!$B$2:$L$2,0)))</f>
        <v>235.89</v>
      </c>
      <c r="CN305" s="38">
        <f>IF(INDEX(Data!$B$3:$L$946,MATCH(Graphs!$CK305,Data!$A$3:$A$946,0),MATCH(Graphs!CN$4,Data!$B$2:$L$2,0))="n.q.",NA(),INDEX(Data!$B$3:$L$946,MATCH(Graphs!$CK305,Data!$A$3:$A$946,0),MATCH(Graphs!CN$4,Data!$B$2:$L$2,0)))</f>
        <v>215</v>
      </c>
      <c r="CO305" s="38" t="e">
        <f>IF(INDEX(Data!$B$3:$L$946,MATCH(Graphs!$CK305,Data!$A$3:$A$946,0),MATCH(Graphs!CO$4,Data!$B$2:$L$2,0))="n.q.",NA(),INDEX(Data!$B$3:$L$946,MATCH(Graphs!$CK305,Data!$A$3:$A$946,0),MATCH(Graphs!CO$4,Data!$B$2:$L$2,0)))</f>
        <v>#N/A</v>
      </c>
      <c r="CP305" s="38" t="e">
        <f>IF(INDEX(Data!$B$3:$L$946,MATCH(Graphs!$CK305,Data!$A$3:$A$946,0),MATCH(Graphs!CP$4,Data!$B$2:$L$2,0))="n.q.",NA(),INDEX(Data!$B$3:$L$946,MATCH(Graphs!$CK305,Data!$A$3:$A$946,0),MATCH(Graphs!CP$4,Data!$B$2:$L$2,0)))</f>
        <v>#N/A</v>
      </c>
      <c r="CR305" s="38">
        <f>IF(INDEX(Data!$P$3:$Z$946,MATCH(Graphs!$CK305,Data!$A$3:$A$946,0),MATCH(Graphs!CR$4,Data!$P$2:$Z$2,0))="n.q.",NA(),INDEX(Data!$P$3:$Z$946,MATCH(Graphs!$CK305,Data!$A$3:$A$946,0),MATCH(Graphs!CR$4,Data!$P$2:$Z$2,0)))</f>
        <v>144.57810167705679</v>
      </c>
      <c r="CS305" s="38">
        <f>IF(INDEX(Data!$P$3:$Z$946,MATCH(Graphs!$CK305,Data!$A$3:$A$946,0),MATCH(Graphs!CS$4,Data!$P$2:$Z$2,0))="n.q.",NA(),INDEX(Data!$P$3:$Z$946,MATCH(Graphs!$CK305,Data!$A$3:$A$946,0),MATCH(Graphs!CS$4,Data!$P$2:$Z$2,0)))</f>
        <v>173.65</v>
      </c>
      <c r="CT305" s="38">
        <f>IF(INDEX(Data!$P$3:$Z$946,MATCH(Graphs!$CK305,Data!$A$3:$A$946,0),MATCH(Graphs!CT$4,Data!$P$2:$Z$2,0))="n.q.",NA(),INDEX(Data!$P$3:$Z$946,MATCH(Graphs!$CK305,Data!$A$3:$A$946,0),MATCH(Graphs!CT$4,Data!$P$2:$Z$2,0)))</f>
        <v>142.2425147071736</v>
      </c>
      <c r="CU305" s="38" t="e">
        <f>IF(INDEX(Data!$P$3:$Z$946,MATCH(Graphs!$CK305,Data!$A$3:$A$946,0),MATCH(Graphs!CU$4,Data!$P$2:$Z$2,0))="n.q.",NA(),INDEX(Data!$P$3:$Z$946,MATCH(Graphs!$CK305,Data!$A$3:$A$946,0),MATCH(Graphs!CU$4,Data!$P$2:$Z$2,0)))</f>
        <v>#N/A</v>
      </c>
      <c r="CV305" s="38" t="e">
        <f>IF(INDEX(Data!$P$3:$Z$946,MATCH(Graphs!$CK305,Data!$A$3:$A$946,0),MATCH(Graphs!CV$4,Data!$P$2:$Z$2,0))="n.q.",NA(),INDEX(Data!$P$3:$Z$946,MATCH(Graphs!$CK305,Data!$A$3:$A$946,0),MATCH(Graphs!CV$4,Data!$P$2:$Z$2,0)))</f>
        <v>#N/A</v>
      </c>
    </row>
    <row r="306" spans="89:100" ht="14.25" customHeight="1" x14ac:dyDescent="0.35">
      <c r="CK306" s="37">
        <f>Data!A286</f>
        <v>43390</v>
      </c>
      <c r="CL306" s="38">
        <f>IF(INDEX(Data!$B$3:$L$946,MATCH(Graphs!$CK306,Data!$A$3:$A$946,0),MATCH(Graphs!CL$4,Data!$B$2:$L$2,0))="n.q.",NA(),INDEX(Data!$B$3:$L$946,MATCH(Graphs!$CK306,Data!$A$3:$A$946,0),MATCH(Graphs!CL$4,Data!$B$2:$L$2,0)))</f>
        <v>237.05</v>
      </c>
      <c r="CM306" s="38">
        <f>IF(INDEX(Data!$B$3:$L$946,MATCH(Graphs!$CK306,Data!$A$3:$A$946,0),MATCH(Graphs!CM$4,Data!$B$2:$L$2,0))="n.q.",NA(),INDEX(Data!$B$3:$L$946,MATCH(Graphs!$CK306,Data!$A$3:$A$946,0),MATCH(Graphs!CM$4,Data!$B$2:$L$2,0)))</f>
        <v>241.04</v>
      </c>
      <c r="CN306" s="38">
        <f>IF(INDEX(Data!$B$3:$L$946,MATCH(Graphs!$CK306,Data!$A$3:$A$946,0),MATCH(Graphs!CN$4,Data!$B$2:$L$2,0))="n.q.",NA(),INDEX(Data!$B$3:$L$946,MATCH(Graphs!$CK306,Data!$A$3:$A$946,0),MATCH(Graphs!CN$4,Data!$B$2:$L$2,0)))</f>
        <v>213</v>
      </c>
      <c r="CO306" s="38" t="e">
        <f>IF(INDEX(Data!$B$3:$L$946,MATCH(Graphs!$CK306,Data!$A$3:$A$946,0),MATCH(Graphs!CO$4,Data!$B$2:$L$2,0))="n.q.",NA(),INDEX(Data!$B$3:$L$946,MATCH(Graphs!$CK306,Data!$A$3:$A$946,0),MATCH(Graphs!CO$4,Data!$B$2:$L$2,0)))</f>
        <v>#N/A</v>
      </c>
      <c r="CP306" s="38" t="e">
        <f>IF(INDEX(Data!$B$3:$L$946,MATCH(Graphs!$CK306,Data!$A$3:$A$946,0),MATCH(Graphs!CP$4,Data!$B$2:$L$2,0))="n.q.",NA(),INDEX(Data!$B$3:$L$946,MATCH(Graphs!$CK306,Data!$A$3:$A$946,0),MATCH(Graphs!CP$4,Data!$B$2:$L$2,0)))</f>
        <v>#N/A</v>
      </c>
      <c r="CR306" s="38">
        <f>IF(INDEX(Data!$P$3:$Z$946,MATCH(Graphs!$CK306,Data!$A$3:$A$946,0),MATCH(Graphs!CR$4,Data!$P$2:$Z$2,0))="n.q.",NA(),INDEX(Data!$P$3:$Z$946,MATCH(Graphs!$CK306,Data!$A$3:$A$946,0),MATCH(Graphs!CR$4,Data!$P$2:$Z$2,0)))</f>
        <v>146.21856027753685</v>
      </c>
      <c r="CS306" s="38" t="e">
        <f>IF(INDEX(Data!$P$3:$Z$946,MATCH(Graphs!$CK306,Data!$A$3:$A$946,0),MATCH(Graphs!CS$4,Data!$P$2:$Z$2,0))="n.q.",NA(),INDEX(Data!$P$3:$Z$946,MATCH(Graphs!$CK306,Data!$A$3:$A$946,0),MATCH(Graphs!CS$4,Data!$P$2:$Z$2,0)))</f>
        <v>#N/A</v>
      </c>
      <c r="CT306" s="38">
        <f>IF(INDEX(Data!$P$3:$Z$946,MATCH(Graphs!$CK306,Data!$A$3:$A$946,0),MATCH(Graphs!CT$4,Data!$P$2:$Z$2,0))="n.q.",NA(),INDEX(Data!$P$3:$Z$946,MATCH(Graphs!$CK306,Data!$A$3:$A$946,0),MATCH(Graphs!CT$4,Data!$P$2:$Z$2,0)))</f>
        <v>143.97224631396358</v>
      </c>
      <c r="CU306" s="38" t="e">
        <f>IF(INDEX(Data!$P$3:$Z$946,MATCH(Graphs!$CK306,Data!$A$3:$A$946,0),MATCH(Graphs!CU$4,Data!$P$2:$Z$2,0))="n.q.",NA(),INDEX(Data!$P$3:$Z$946,MATCH(Graphs!$CK306,Data!$A$3:$A$946,0),MATCH(Graphs!CU$4,Data!$P$2:$Z$2,0)))</f>
        <v>#N/A</v>
      </c>
      <c r="CV306" s="38" t="e">
        <f>IF(INDEX(Data!$P$3:$Z$946,MATCH(Graphs!$CK306,Data!$A$3:$A$946,0),MATCH(Graphs!CV$4,Data!$P$2:$Z$2,0))="n.q.",NA(),INDEX(Data!$P$3:$Z$946,MATCH(Graphs!$CK306,Data!$A$3:$A$946,0),MATCH(Graphs!CV$4,Data!$P$2:$Z$2,0)))</f>
        <v>#N/A</v>
      </c>
    </row>
    <row r="307" spans="89:100" ht="14.25" customHeight="1" x14ac:dyDescent="0.35">
      <c r="CK307" s="37">
        <f>Data!A287</f>
        <v>43383</v>
      </c>
      <c r="CL307" s="38">
        <f>IF(INDEX(Data!$B$3:$L$946,MATCH(Graphs!$CK307,Data!$A$3:$A$946,0),MATCH(Graphs!CL$4,Data!$B$2:$L$2,0))="n.q.",NA(),INDEX(Data!$B$3:$L$946,MATCH(Graphs!$CK307,Data!$A$3:$A$946,0),MATCH(Graphs!CL$4,Data!$B$2:$L$2,0)))</f>
        <v>238.25</v>
      </c>
      <c r="CM307" s="38">
        <f>IF(INDEX(Data!$B$3:$L$946,MATCH(Graphs!$CK307,Data!$A$3:$A$946,0),MATCH(Graphs!CM$4,Data!$B$2:$L$2,0))="n.q.",NA(),INDEX(Data!$B$3:$L$946,MATCH(Graphs!$CK307,Data!$A$3:$A$946,0),MATCH(Graphs!CM$4,Data!$B$2:$L$2,0)))</f>
        <v>237.46</v>
      </c>
      <c r="CN307" s="38">
        <f>IF(INDEX(Data!$B$3:$L$946,MATCH(Graphs!$CK307,Data!$A$3:$A$946,0),MATCH(Graphs!CN$4,Data!$B$2:$L$2,0))="n.q.",NA(),INDEX(Data!$B$3:$L$946,MATCH(Graphs!$CK307,Data!$A$3:$A$946,0),MATCH(Graphs!CN$4,Data!$B$2:$L$2,0)))</f>
        <v>209</v>
      </c>
      <c r="CO307" s="38" t="e">
        <f>IF(INDEX(Data!$B$3:$L$946,MATCH(Graphs!$CK307,Data!$A$3:$A$946,0),MATCH(Graphs!CO$4,Data!$B$2:$L$2,0))="n.q.",NA(),INDEX(Data!$B$3:$L$946,MATCH(Graphs!$CK307,Data!$A$3:$A$946,0),MATCH(Graphs!CO$4,Data!$B$2:$L$2,0)))</f>
        <v>#N/A</v>
      </c>
      <c r="CP307" s="38" t="e">
        <f>IF(INDEX(Data!$B$3:$L$946,MATCH(Graphs!$CK307,Data!$A$3:$A$946,0),MATCH(Graphs!CP$4,Data!$B$2:$L$2,0))="n.q.",NA(),INDEX(Data!$B$3:$L$946,MATCH(Graphs!$CK307,Data!$A$3:$A$946,0),MATCH(Graphs!CP$4,Data!$B$2:$L$2,0)))</f>
        <v>#N/A</v>
      </c>
      <c r="CR307" s="38">
        <f>IF(INDEX(Data!$P$3:$Z$946,MATCH(Graphs!$CK307,Data!$A$3:$A$946,0),MATCH(Graphs!CR$4,Data!$P$2:$Z$2,0))="n.q.",NA(),INDEX(Data!$P$3:$Z$946,MATCH(Graphs!$CK307,Data!$A$3:$A$946,0),MATCH(Graphs!CR$4,Data!$P$2:$Z$2,0)))</f>
        <v>143.00869565217394</v>
      </c>
      <c r="CS307" s="38">
        <f>IF(INDEX(Data!$P$3:$Z$946,MATCH(Graphs!$CK307,Data!$A$3:$A$946,0),MATCH(Graphs!CS$4,Data!$P$2:$Z$2,0))="n.q.",NA(),INDEX(Data!$P$3:$Z$946,MATCH(Graphs!$CK307,Data!$A$3:$A$946,0),MATCH(Graphs!CS$4,Data!$P$2:$Z$2,0)))</f>
        <v>177.65</v>
      </c>
      <c r="CT307" s="38">
        <f>IF(INDEX(Data!$P$3:$Z$946,MATCH(Graphs!$CK307,Data!$A$3:$A$946,0),MATCH(Graphs!CT$4,Data!$P$2:$Z$2,0))="n.q.",NA(),INDEX(Data!$P$3:$Z$946,MATCH(Graphs!$CK307,Data!$A$3:$A$946,0),MATCH(Graphs!CT$4,Data!$P$2:$Z$2,0)))</f>
        <v>145.21739130434784</v>
      </c>
      <c r="CU307" s="38" t="e">
        <f>IF(INDEX(Data!$P$3:$Z$946,MATCH(Graphs!$CK307,Data!$A$3:$A$946,0),MATCH(Graphs!CU$4,Data!$P$2:$Z$2,0))="n.q.",NA(),INDEX(Data!$P$3:$Z$946,MATCH(Graphs!$CK307,Data!$A$3:$A$946,0),MATCH(Graphs!CU$4,Data!$P$2:$Z$2,0)))</f>
        <v>#N/A</v>
      </c>
      <c r="CV307" s="38" t="e">
        <f>IF(INDEX(Data!$P$3:$Z$946,MATCH(Graphs!$CK307,Data!$A$3:$A$946,0),MATCH(Graphs!CV$4,Data!$P$2:$Z$2,0))="n.q.",NA(),INDEX(Data!$P$3:$Z$946,MATCH(Graphs!$CK307,Data!$A$3:$A$946,0),MATCH(Graphs!CV$4,Data!$P$2:$Z$2,0)))</f>
        <v>#N/A</v>
      </c>
    </row>
    <row r="308" spans="89:100" ht="14.25" customHeight="1" x14ac:dyDescent="0.35">
      <c r="CK308" s="37">
        <f>Data!A288</f>
        <v>43376</v>
      </c>
      <c r="CL308" s="38">
        <f>IF(INDEX(Data!$B$3:$L$946,MATCH(Graphs!$CK308,Data!$A$3:$A$946,0),MATCH(Graphs!CL$4,Data!$B$2:$L$2,0))="n.q.",NA(),INDEX(Data!$B$3:$L$946,MATCH(Graphs!$CK308,Data!$A$3:$A$946,0),MATCH(Graphs!CL$4,Data!$B$2:$L$2,0)))</f>
        <v>236.06</v>
      </c>
      <c r="CM308" s="38">
        <f>IF(INDEX(Data!$B$3:$L$946,MATCH(Graphs!$CK308,Data!$A$3:$A$946,0),MATCH(Graphs!CM$4,Data!$B$2:$L$2,0))="n.q.",NA(),INDEX(Data!$B$3:$L$946,MATCH(Graphs!$CK308,Data!$A$3:$A$946,0),MATCH(Graphs!CM$4,Data!$B$2:$L$2,0)))</f>
        <v>240.21</v>
      </c>
      <c r="CN308" s="38">
        <f>IF(INDEX(Data!$B$3:$L$946,MATCH(Graphs!$CK308,Data!$A$3:$A$946,0),MATCH(Graphs!CN$4,Data!$B$2:$L$2,0))="n.q.",NA(),INDEX(Data!$B$3:$L$946,MATCH(Graphs!$CK308,Data!$A$3:$A$946,0),MATCH(Graphs!CN$4,Data!$B$2:$L$2,0)))</f>
        <v>208</v>
      </c>
      <c r="CO308" s="38" t="e">
        <f>IF(INDEX(Data!$B$3:$L$946,MATCH(Graphs!$CK308,Data!$A$3:$A$946,0),MATCH(Graphs!CO$4,Data!$B$2:$L$2,0))="n.q.",NA(),INDEX(Data!$B$3:$L$946,MATCH(Graphs!$CK308,Data!$A$3:$A$946,0),MATCH(Graphs!CO$4,Data!$B$2:$L$2,0)))</f>
        <v>#N/A</v>
      </c>
      <c r="CP308" s="38" t="e">
        <f>IF(INDEX(Data!$B$3:$L$946,MATCH(Graphs!$CK308,Data!$A$3:$A$946,0),MATCH(Graphs!CP$4,Data!$B$2:$L$2,0))="n.q.",NA(),INDEX(Data!$B$3:$L$946,MATCH(Graphs!$CK308,Data!$A$3:$A$946,0),MATCH(Graphs!CP$4,Data!$B$2:$L$2,0)))</f>
        <v>#N/A</v>
      </c>
      <c r="CR308" s="38">
        <f>IF(INDEX(Data!$P$3:$Z$946,MATCH(Graphs!$CK308,Data!$A$3:$A$946,0),MATCH(Graphs!CR$4,Data!$P$2:$Z$2,0))="n.q.",NA(),INDEX(Data!$P$3:$Z$946,MATCH(Graphs!$CK308,Data!$A$3:$A$946,0),MATCH(Graphs!CR$4,Data!$P$2:$Z$2,0)))</f>
        <v>139.68652580533424</v>
      </c>
      <c r="CS308" s="38">
        <f>IF(INDEX(Data!$P$3:$Z$946,MATCH(Graphs!$CK308,Data!$A$3:$A$946,0),MATCH(Graphs!CS$4,Data!$P$2:$Z$2,0))="n.q.",NA(),INDEX(Data!$P$3:$Z$946,MATCH(Graphs!$CK308,Data!$A$3:$A$946,0),MATCH(Graphs!CS$4,Data!$P$2:$Z$2,0)))</f>
        <v>180.65</v>
      </c>
      <c r="CT308" s="38">
        <f>IF(INDEX(Data!$P$3:$Z$946,MATCH(Graphs!$CK308,Data!$A$3:$A$946,0),MATCH(Graphs!CT$4,Data!$P$2:$Z$2,0))="n.q.",NA(),INDEX(Data!$P$3:$Z$946,MATCH(Graphs!$CK308,Data!$A$3:$A$946,0),MATCH(Graphs!CT$4,Data!$P$2:$Z$2,0)))</f>
        <v>146.3456875649463</v>
      </c>
      <c r="CU308" s="38" t="e">
        <f>IF(INDEX(Data!$P$3:$Z$946,MATCH(Graphs!$CK308,Data!$A$3:$A$946,0),MATCH(Graphs!CU$4,Data!$P$2:$Z$2,0))="n.q.",NA(),INDEX(Data!$P$3:$Z$946,MATCH(Graphs!$CK308,Data!$A$3:$A$946,0),MATCH(Graphs!CU$4,Data!$P$2:$Z$2,0)))</f>
        <v>#N/A</v>
      </c>
      <c r="CV308" s="38" t="e">
        <f>IF(INDEX(Data!$P$3:$Z$946,MATCH(Graphs!$CK308,Data!$A$3:$A$946,0),MATCH(Graphs!CV$4,Data!$P$2:$Z$2,0))="n.q.",NA(),INDEX(Data!$P$3:$Z$946,MATCH(Graphs!$CK308,Data!$A$3:$A$946,0),MATCH(Graphs!CV$4,Data!$P$2:$Z$2,0)))</f>
        <v>#N/A</v>
      </c>
    </row>
    <row r="309" spans="89:100" ht="14.25" customHeight="1" x14ac:dyDescent="0.35">
      <c r="CK309" s="37">
        <f>Data!A289</f>
        <v>43369</v>
      </c>
      <c r="CL309" s="38">
        <f>IF(INDEX(Data!$B$3:$L$946,MATCH(Graphs!$CK309,Data!$A$3:$A$946,0),MATCH(Graphs!CL$4,Data!$B$2:$L$2,0))="n.q.",NA(),INDEX(Data!$B$3:$L$946,MATCH(Graphs!$CK309,Data!$A$3:$A$946,0),MATCH(Graphs!CL$4,Data!$B$2:$L$2,0)))</f>
        <v>241.02</v>
      </c>
      <c r="CM309" s="38">
        <f>IF(INDEX(Data!$B$3:$L$946,MATCH(Graphs!$CK309,Data!$A$3:$A$946,0),MATCH(Graphs!CM$4,Data!$B$2:$L$2,0))="n.q.",NA(),INDEX(Data!$B$3:$L$946,MATCH(Graphs!$CK309,Data!$A$3:$A$946,0),MATCH(Graphs!CM$4,Data!$B$2:$L$2,0)))</f>
        <v>242.88</v>
      </c>
      <c r="CN309" s="38">
        <f>IF(INDEX(Data!$B$3:$L$946,MATCH(Graphs!$CK309,Data!$A$3:$A$946,0),MATCH(Graphs!CN$4,Data!$B$2:$L$2,0))="n.q.",NA(),INDEX(Data!$B$3:$L$946,MATCH(Graphs!$CK309,Data!$A$3:$A$946,0),MATCH(Graphs!CN$4,Data!$B$2:$L$2,0)))</f>
        <v>201</v>
      </c>
      <c r="CO309" s="38" t="e">
        <f>IF(INDEX(Data!$B$3:$L$946,MATCH(Graphs!$CK309,Data!$A$3:$A$946,0),MATCH(Graphs!CO$4,Data!$B$2:$L$2,0))="n.q.",NA(),INDEX(Data!$B$3:$L$946,MATCH(Graphs!$CK309,Data!$A$3:$A$946,0),MATCH(Graphs!CO$4,Data!$B$2:$L$2,0)))</f>
        <v>#N/A</v>
      </c>
      <c r="CP309" s="38" t="e">
        <f>IF(INDEX(Data!$B$3:$L$946,MATCH(Graphs!$CK309,Data!$A$3:$A$946,0),MATCH(Graphs!CP$4,Data!$B$2:$L$2,0))="n.q.",NA(),INDEX(Data!$B$3:$L$946,MATCH(Graphs!$CK309,Data!$A$3:$A$946,0),MATCH(Graphs!CP$4,Data!$B$2:$L$2,0)))</f>
        <v>#N/A</v>
      </c>
      <c r="CR309" s="38">
        <f>IF(INDEX(Data!$P$3:$Z$946,MATCH(Graphs!$CK309,Data!$A$3:$A$946,0),MATCH(Graphs!CR$4,Data!$P$2:$Z$2,0))="n.q.",NA(),INDEX(Data!$P$3:$Z$946,MATCH(Graphs!$CK309,Data!$A$3:$A$946,0),MATCH(Graphs!CR$4,Data!$P$2:$Z$2,0)))</f>
        <v>137.5223651699753</v>
      </c>
      <c r="CS309" s="38">
        <f>IF(INDEX(Data!$P$3:$Z$946,MATCH(Graphs!$CK309,Data!$A$3:$A$946,0),MATCH(Graphs!CS$4,Data!$P$2:$Z$2,0))="n.q.",NA(),INDEX(Data!$P$3:$Z$946,MATCH(Graphs!$CK309,Data!$A$3:$A$946,0),MATCH(Graphs!CS$4,Data!$P$2:$Z$2,0)))</f>
        <v>178.72</v>
      </c>
      <c r="CT309" s="38">
        <f>IF(INDEX(Data!$P$3:$Z$946,MATCH(Graphs!$CK309,Data!$A$3:$A$946,0),MATCH(Graphs!CT$4,Data!$P$2:$Z$2,0))="n.q.",NA(),INDEX(Data!$P$3:$Z$946,MATCH(Graphs!$CK309,Data!$A$3:$A$946,0),MATCH(Graphs!CT$4,Data!$P$2:$Z$2,0)))</f>
        <v>143.98909431711681</v>
      </c>
      <c r="CU309" s="38" t="e">
        <f>IF(INDEX(Data!$P$3:$Z$946,MATCH(Graphs!$CK309,Data!$A$3:$A$946,0),MATCH(Graphs!CU$4,Data!$P$2:$Z$2,0))="n.q.",NA(),INDEX(Data!$P$3:$Z$946,MATCH(Graphs!$CK309,Data!$A$3:$A$946,0),MATCH(Graphs!CU$4,Data!$P$2:$Z$2,0)))</f>
        <v>#N/A</v>
      </c>
      <c r="CV309" s="38" t="e">
        <f>IF(INDEX(Data!$P$3:$Z$946,MATCH(Graphs!$CK309,Data!$A$3:$A$946,0),MATCH(Graphs!CV$4,Data!$P$2:$Z$2,0))="n.q.",NA(),INDEX(Data!$P$3:$Z$946,MATCH(Graphs!$CK309,Data!$A$3:$A$946,0),MATCH(Graphs!CV$4,Data!$P$2:$Z$2,0)))</f>
        <v>#N/A</v>
      </c>
    </row>
    <row r="310" spans="89:100" ht="14.25" customHeight="1" x14ac:dyDescent="0.35">
      <c r="CK310" s="37">
        <f>Data!A290</f>
        <v>43362</v>
      </c>
      <c r="CL310" s="38">
        <f>IF(INDEX(Data!$B$3:$L$946,MATCH(Graphs!$CK310,Data!$A$3:$A$946,0),MATCH(Graphs!CL$4,Data!$B$2:$L$2,0))="n.q.",NA(),INDEX(Data!$B$3:$L$946,MATCH(Graphs!$CK310,Data!$A$3:$A$946,0),MATCH(Graphs!CL$4,Data!$B$2:$L$2,0)))</f>
        <v>238.84</v>
      </c>
      <c r="CM310" s="38">
        <f>IF(INDEX(Data!$B$3:$L$946,MATCH(Graphs!$CK310,Data!$A$3:$A$946,0),MATCH(Graphs!CM$4,Data!$B$2:$L$2,0))="n.q.",NA(),INDEX(Data!$B$3:$L$946,MATCH(Graphs!$CK310,Data!$A$3:$A$946,0),MATCH(Graphs!CM$4,Data!$B$2:$L$2,0)))</f>
        <v>244.8</v>
      </c>
      <c r="CN310" s="38">
        <f>IF(INDEX(Data!$B$3:$L$946,MATCH(Graphs!$CK310,Data!$A$3:$A$946,0),MATCH(Graphs!CN$4,Data!$B$2:$L$2,0))="n.q.",NA(),INDEX(Data!$B$3:$L$946,MATCH(Graphs!$CK310,Data!$A$3:$A$946,0),MATCH(Graphs!CN$4,Data!$B$2:$L$2,0)))</f>
        <v>197</v>
      </c>
      <c r="CO310" s="38" t="e">
        <f>IF(INDEX(Data!$B$3:$L$946,MATCH(Graphs!$CK310,Data!$A$3:$A$946,0),MATCH(Graphs!CO$4,Data!$B$2:$L$2,0))="n.q.",NA(),INDEX(Data!$B$3:$L$946,MATCH(Graphs!$CK310,Data!$A$3:$A$946,0),MATCH(Graphs!CO$4,Data!$B$2:$L$2,0)))</f>
        <v>#N/A</v>
      </c>
      <c r="CP310" s="38" t="e">
        <f>IF(INDEX(Data!$B$3:$L$946,MATCH(Graphs!$CK310,Data!$A$3:$A$946,0),MATCH(Graphs!CP$4,Data!$B$2:$L$2,0))="n.q.",NA(),INDEX(Data!$B$3:$L$946,MATCH(Graphs!$CK310,Data!$A$3:$A$946,0),MATCH(Graphs!CP$4,Data!$B$2:$L$2,0)))</f>
        <v>#N/A</v>
      </c>
      <c r="CR310" s="38">
        <f>IF(INDEX(Data!$P$3:$Z$946,MATCH(Graphs!$CK310,Data!$A$3:$A$946,0),MATCH(Graphs!CR$4,Data!$P$2:$Z$2,0))="n.q.",NA(),INDEX(Data!$P$3:$Z$946,MATCH(Graphs!$CK310,Data!$A$3:$A$946,0),MATCH(Graphs!CR$4,Data!$P$2:$Z$2,0)))</f>
        <v>130.50484271877946</v>
      </c>
      <c r="CS310" s="38">
        <f>IF(INDEX(Data!$P$3:$Z$946,MATCH(Graphs!$CK310,Data!$A$3:$A$946,0),MATCH(Graphs!CS$4,Data!$P$2:$Z$2,0))="n.q.",NA(),INDEX(Data!$P$3:$Z$946,MATCH(Graphs!$CK310,Data!$A$3:$A$946,0),MATCH(Graphs!CS$4,Data!$P$2:$Z$2,0)))</f>
        <v>177.22</v>
      </c>
      <c r="CT310" s="38">
        <f>IF(INDEX(Data!$P$3:$Z$946,MATCH(Graphs!$CK310,Data!$A$3:$A$946,0),MATCH(Graphs!CT$4,Data!$P$2:$Z$2,0))="n.q.",NA(),INDEX(Data!$P$3:$Z$946,MATCH(Graphs!$CK310,Data!$A$3:$A$946,0),MATCH(Graphs!CT$4,Data!$P$2:$Z$2,0)))</f>
        <v>143.99588583183336</v>
      </c>
      <c r="CU310" s="38" t="e">
        <f>IF(INDEX(Data!$P$3:$Z$946,MATCH(Graphs!$CK310,Data!$A$3:$A$946,0),MATCH(Graphs!CU$4,Data!$P$2:$Z$2,0))="n.q.",NA(),INDEX(Data!$P$3:$Z$946,MATCH(Graphs!$CK310,Data!$A$3:$A$946,0),MATCH(Graphs!CU$4,Data!$P$2:$Z$2,0)))</f>
        <v>#N/A</v>
      </c>
      <c r="CV310" s="38" t="e">
        <f>IF(INDEX(Data!$P$3:$Z$946,MATCH(Graphs!$CK310,Data!$A$3:$A$946,0),MATCH(Graphs!CV$4,Data!$P$2:$Z$2,0))="n.q.",NA(),INDEX(Data!$P$3:$Z$946,MATCH(Graphs!$CK310,Data!$A$3:$A$946,0),MATCH(Graphs!CV$4,Data!$P$2:$Z$2,0)))</f>
        <v>#N/A</v>
      </c>
    </row>
    <row r="311" spans="89:100" ht="14.25" customHeight="1" x14ac:dyDescent="0.35">
      <c r="CK311" s="37">
        <f>Data!A291</f>
        <v>43355</v>
      </c>
      <c r="CL311" s="38">
        <f>IF(INDEX(Data!$B$3:$L$946,MATCH(Graphs!$CK311,Data!$A$3:$A$946,0),MATCH(Graphs!CL$4,Data!$B$2:$L$2,0))="n.q.",NA(),INDEX(Data!$B$3:$L$946,MATCH(Graphs!$CK311,Data!$A$3:$A$946,0),MATCH(Graphs!CL$4,Data!$B$2:$L$2,0)))</f>
        <v>236.18</v>
      </c>
      <c r="CM311" s="38">
        <f>IF(INDEX(Data!$B$3:$L$946,MATCH(Graphs!$CK311,Data!$A$3:$A$946,0),MATCH(Graphs!CM$4,Data!$B$2:$L$2,0))="n.q.",NA(),INDEX(Data!$B$3:$L$946,MATCH(Graphs!$CK311,Data!$A$3:$A$946,0),MATCH(Graphs!CM$4,Data!$B$2:$L$2,0)))</f>
        <v>234.24</v>
      </c>
      <c r="CN311" s="38">
        <f>IF(INDEX(Data!$B$3:$L$946,MATCH(Graphs!$CK311,Data!$A$3:$A$946,0),MATCH(Graphs!CN$4,Data!$B$2:$L$2,0))="n.q.",NA(),INDEX(Data!$B$3:$L$946,MATCH(Graphs!$CK311,Data!$A$3:$A$946,0),MATCH(Graphs!CN$4,Data!$B$2:$L$2,0)))</f>
        <v>201</v>
      </c>
      <c r="CO311" s="38" t="e">
        <f>IF(INDEX(Data!$B$3:$L$946,MATCH(Graphs!$CK311,Data!$A$3:$A$946,0),MATCH(Graphs!CO$4,Data!$B$2:$L$2,0))="n.q.",NA(),INDEX(Data!$B$3:$L$946,MATCH(Graphs!$CK311,Data!$A$3:$A$946,0),MATCH(Graphs!CO$4,Data!$B$2:$L$2,0)))</f>
        <v>#N/A</v>
      </c>
      <c r="CP311" s="38" t="e">
        <f>IF(INDEX(Data!$B$3:$L$946,MATCH(Graphs!$CK311,Data!$A$3:$A$946,0),MATCH(Graphs!CP$4,Data!$B$2:$L$2,0))="n.q.",NA(),INDEX(Data!$B$3:$L$946,MATCH(Graphs!$CK311,Data!$A$3:$A$946,0),MATCH(Graphs!CP$4,Data!$B$2:$L$2,0)))</f>
        <v>#N/A</v>
      </c>
      <c r="CR311" s="38">
        <f>IF(INDEX(Data!$P$3:$Z$946,MATCH(Graphs!$CK311,Data!$A$3:$A$946,0),MATCH(Graphs!CR$4,Data!$P$2:$Z$2,0))="n.q.",NA(),INDEX(Data!$P$3:$Z$946,MATCH(Graphs!$CK311,Data!$A$3:$A$946,0),MATCH(Graphs!CR$4,Data!$P$2:$Z$2,0)))</f>
        <v>136.09840310746654</v>
      </c>
      <c r="CS311" s="38">
        <f>IF(INDEX(Data!$P$3:$Z$946,MATCH(Graphs!$CK311,Data!$A$3:$A$946,0),MATCH(Graphs!CS$4,Data!$P$2:$Z$2,0))="n.q.",NA(),INDEX(Data!$P$3:$Z$946,MATCH(Graphs!$CK311,Data!$A$3:$A$946,0),MATCH(Graphs!CS$4,Data!$P$2:$Z$2,0)))</f>
        <v>182.22</v>
      </c>
      <c r="CT311" s="38">
        <f>IF(INDEX(Data!$P$3:$Z$946,MATCH(Graphs!$CK311,Data!$A$3:$A$946,0),MATCH(Graphs!CT$4,Data!$P$2:$Z$2,0))="n.q.",NA(),INDEX(Data!$P$3:$Z$946,MATCH(Graphs!$CK311,Data!$A$3:$A$946,0),MATCH(Graphs!CT$4,Data!$P$2:$Z$2,0)))</f>
        <v>153.6469572723349</v>
      </c>
      <c r="CU311" s="38" t="e">
        <f>IF(INDEX(Data!$P$3:$Z$946,MATCH(Graphs!$CK311,Data!$A$3:$A$946,0),MATCH(Graphs!CU$4,Data!$P$2:$Z$2,0))="n.q.",NA(),INDEX(Data!$P$3:$Z$946,MATCH(Graphs!$CK311,Data!$A$3:$A$946,0),MATCH(Graphs!CU$4,Data!$P$2:$Z$2,0)))</f>
        <v>#N/A</v>
      </c>
      <c r="CV311" s="38" t="e">
        <f>IF(INDEX(Data!$P$3:$Z$946,MATCH(Graphs!$CK311,Data!$A$3:$A$946,0),MATCH(Graphs!CV$4,Data!$P$2:$Z$2,0))="n.q.",NA(),INDEX(Data!$P$3:$Z$946,MATCH(Graphs!$CK311,Data!$A$3:$A$946,0),MATCH(Graphs!CV$4,Data!$P$2:$Z$2,0)))</f>
        <v>#N/A</v>
      </c>
    </row>
    <row r="312" spans="89:100" ht="14.25" customHeight="1" x14ac:dyDescent="0.35">
      <c r="CK312" s="37">
        <f>Data!A292</f>
        <v>43348</v>
      </c>
      <c r="CL312" s="38">
        <f>IF(INDEX(Data!$B$3:$L$946,MATCH(Graphs!$CK312,Data!$A$3:$A$946,0),MATCH(Graphs!CL$4,Data!$B$2:$L$2,0))="n.q.",NA(),INDEX(Data!$B$3:$L$946,MATCH(Graphs!$CK312,Data!$A$3:$A$946,0),MATCH(Graphs!CL$4,Data!$B$2:$L$2,0)))</f>
        <v>237.92</v>
      </c>
      <c r="CM312" s="38">
        <f>IF(INDEX(Data!$B$3:$L$946,MATCH(Graphs!$CK312,Data!$A$3:$A$946,0),MATCH(Graphs!CM$4,Data!$B$2:$L$2,0))="n.q.",NA(),INDEX(Data!$B$3:$L$946,MATCH(Graphs!$CK312,Data!$A$3:$A$946,0),MATCH(Graphs!CM$4,Data!$B$2:$L$2,0)))</f>
        <v>241.31</v>
      </c>
      <c r="CN312" s="38">
        <f>IF(INDEX(Data!$B$3:$L$946,MATCH(Graphs!$CK312,Data!$A$3:$A$946,0),MATCH(Graphs!CN$4,Data!$B$2:$L$2,0))="n.q.",NA(),INDEX(Data!$B$3:$L$946,MATCH(Graphs!$CK312,Data!$A$3:$A$946,0),MATCH(Graphs!CN$4,Data!$B$2:$L$2,0)))</f>
        <v>201</v>
      </c>
      <c r="CO312" s="38" t="e">
        <f>IF(INDEX(Data!$B$3:$L$946,MATCH(Graphs!$CK312,Data!$A$3:$A$946,0),MATCH(Graphs!CO$4,Data!$B$2:$L$2,0))="n.q.",NA(),INDEX(Data!$B$3:$L$946,MATCH(Graphs!$CK312,Data!$A$3:$A$946,0),MATCH(Graphs!CO$4,Data!$B$2:$L$2,0)))</f>
        <v>#N/A</v>
      </c>
      <c r="CP312" s="38" t="e">
        <f>IF(INDEX(Data!$B$3:$L$946,MATCH(Graphs!$CK312,Data!$A$3:$A$946,0),MATCH(Graphs!CP$4,Data!$B$2:$L$2,0))="n.q.",NA(),INDEX(Data!$B$3:$L$946,MATCH(Graphs!$CK312,Data!$A$3:$A$946,0),MATCH(Graphs!CP$4,Data!$B$2:$L$2,0)))</f>
        <v>#N/A</v>
      </c>
      <c r="CR312" s="38">
        <f>IF(INDEX(Data!$P$3:$Z$946,MATCH(Graphs!$CK312,Data!$A$3:$A$946,0),MATCH(Graphs!CR$4,Data!$P$2:$Z$2,0))="n.q.",NA(),INDEX(Data!$P$3:$Z$946,MATCH(Graphs!$CK312,Data!$A$3:$A$946,0),MATCH(Graphs!CR$4,Data!$P$2:$Z$2,0)))</f>
        <v>142.33293040925574</v>
      </c>
      <c r="CS312" s="38">
        <f>IF(INDEX(Data!$P$3:$Z$946,MATCH(Graphs!$CK312,Data!$A$3:$A$946,0),MATCH(Graphs!CS$4,Data!$P$2:$Z$2,0))="n.q.",NA(),INDEX(Data!$P$3:$Z$946,MATCH(Graphs!$CK312,Data!$A$3:$A$946,0),MATCH(Graphs!CS$4,Data!$P$2:$Z$2,0)))</f>
        <v>184.72</v>
      </c>
      <c r="CT312" s="38">
        <f>IF(INDEX(Data!$P$3:$Z$946,MATCH(Graphs!$CK312,Data!$A$3:$A$946,0),MATCH(Graphs!CT$4,Data!$P$2:$Z$2,0))="n.q.",NA(),INDEX(Data!$P$3:$Z$946,MATCH(Graphs!$CK312,Data!$A$3:$A$946,0),MATCH(Graphs!CT$4,Data!$P$2:$Z$2,0)))</f>
        <v>156.27698152305302</v>
      </c>
      <c r="CU312" s="38" t="e">
        <f>IF(INDEX(Data!$P$3:$Z$946,MATCH(Graphs!$CK312,Data!$A$3:$A$946,0),MATCH(Graphs!CU$4,Data!$P$2:$Z$2,0))="n.q.",NA(),INDEX(Data!$P$3:$Z$946,MATCH(Graphs!$CK312,Data!$A$3:$A$946,0),MATCH(Graphs!CU$4,Data!$P$2:$Z$2,0)))</f>
        <v>#N/A</v>
      </c>
      <c r="CV312" s="38" t="e">
        <f>IF(INDEX(Data!$P$3:$Z$946,MATCH(Graphs!$CK312,Data!$A$3:$A$946,0),MATCH(Graphs!CV$4,Data!$P$2:$Z$2,0))="n.q.",NA(),INDEX(Data!$P$3:$Z$946,MATCH(Graphs!$CK312,Data!$A$3:$A$946,0),MATCH(Graphs!CV$4,Data!$P$2:$Z$2,0)))</f>
        <v>#N/A</v>
      </c>
    </row>
    <row r="313" spans="89:100" ht="14.25" customHeight="1" x14ac:dyDescent="0.35">
      <c r="CK313" s="37">
        <f>Data!A293</f>
        <v>43341</v>
      </c>
      <c r="CL313" s="38">
        <f>IF(INDEX(Data!$B$3:$L$946,MATCH(Graphs!$CK313,Data!$A$3:$A$946,0),MATCH(Graphs!CL$4,Data!$B$2:$L$2,0))="n.q.",NA(),INDEX(Data!$B$3:$L$946,MATCH(Graphs!$CK313,Data!$A$3:$A$946,0),MATCH(Graphs!CL$4,Data!$B$2:$L$2,0)))</f>
        <v>242.32</v>
      </c>
      <c r="CM313" s="38">
        <f>IF(INDEX(Data!$B$3:$L$946,MATCH(Graphs!$CK313,Data!$A$3:$A$946,0),MATCH(Graphs!CM$4,Data!$B$2:$L$2,0))="n.q.",NA(),INDEX(Data!$B$3:$L$946,MATCH(Graphs!$CK313,Data!$A$3:$A$946,0),MATCH(Graphs!CM$4,Data!$B$2:$L$2,0)))</f>
        <v>247.93</v>
      </c>
      <c r="CN313" s="38">
        <f>IF(INDEX(Data!$B$3:$L$946,MATCH(Graphs!$CK313,Data!$A$3:$A$946,0),MATCH(Graphs!CN$4,Data!$B$2:$L$2,0))="n.q.",NA(),INDEX(Data!$B$3:$L$946,MATCH(Graphs!$CK313,Data!$A$3:$A$946,0),MATCH(Graphs!CN$4,Data!$B$2:$L$2,0)))</f>
        <v>205.5</v>
      </c>
      <c r="CO313" s="38" t="e">
        <f>IF(INDEX(Data!$B$3:$L$946,MATCH(Graphs!$CK313,Data!$A$3:$A$946,0),MATCH(Graphs!CO$4,Data!$B$2:$L$2,0))="n.q.",NA(),INDEX(Data!$B$3:$L$946,MATCH(Graphs!$CK313,Data!$A$3:$A$946,0),MATCH(Graphs!CO$4,Data!$B$2:$L$2,0)))</f>
        <v>#N/A</v>
      </c>
      <c r="CP313" s="38" t="e">
        <f>IF(INDEX(Data!$B$3:$L$946,MATCH(Graphs!$CK313,Data!$A$3:$A$946,0),MATCH(Graphs!CP$4,Data!$B$2:$L$2,0))="n.q.",NA(),INDEX(Data!$B$3:$L$946,MATCH(Graphs!$CK313,Data!$A$3:$A$946,0),MATCH(Graphs!CP$4,Data!$B$2:$L$2,0)))</f>
        <v>#N/A</v>
      </c>
      <c r="CR313" s="38">
        <f>IF(INDEX(Data!$P$3:$Z$946,MATCH(Graphs!$CK313,Data!$A$3:$A$946,0),MATCH(Graphs!CR$4,Data!$P$2:$Z$2,0))="n.q.",NA(),INDEX(Data!$P$3:$Z$946,MATCH(Graphs!$CK313,Data!$A$3:$A$946,0),MATCH(Graphs!CR$4,Data!$P$2:$Z$2,0)))</f>
        <v>137.83876500857633</v>
      </c>
      <c r="CS313" s="38">
        <f>IF(INDEX(Data!$P$3:$Z$946,MATCH(Graphs!$CK313,Data!$A$3:$A$946,0),MATCH(Graphs!CS$4,Data!$P$2:$Z$2,0))="n.q.",NA(),INDEX(Data!$P$3:$Z$946,MATCH(Graphs!$CK313,Data!$A$3:$A$946,0),MATCH(Graphs!CS$4,Data!$P$2:$Z$2,0)))</f>
        <v>185.54</v>
      </c>
      <c r="CT313" s="38">
        <f>IF(INDEX(Data!$P$3:$Z$946,MATCH(Graphs!$CK313,Data!$A$3:$A$946,0),MATCH(Graphs!CT$4,Data!$P$2:$Z$2,0))="n.q.",NA(),INDEX(Data!$P$3:$Z$946,MATCH(Graphs!$CK313,Data!$A$3:$A$946,0),MATCH(Graphs!CT$4,Data!$P$2:$Z$2,0)))</f>
        <v>159.51972555746141</v>
      </c>
      <c r="CU313" s="38" t="e">
        <f>IF(INDEX(Data!$P$3:$Z$946,MATCH(Graphs!$CK313,Data!$A$3:$A$946,0),MATCH(Graphs!CU$4,Data!$P$2:$Z$2,0))="n.q.",NA(),INDEX(Data!$P$3:$Z$946,MATCH(Graphs!$CK313,Data!$A$3:$A$946,0),MATCH(Graphs!CU$4,Data!$P$2:$Z$2,0)))</f>
        <v>#N/A</v>
      </c>
      <c r="CV313" s="38" t="e">
        <f>IF(INDEX(Data!$P$3:$Z$946,MATCH(Graphs!$CK313,Data!$A$3:$A$946,0),MATCH(Graphs!CV$4,Data!$P$2:$Z$2,0))="n.q.",NA(),INDEX(Data!$P$3:$Z$946,MATCH(Graphs!$CK313,Data!$A$3:$A$946,0),MATCH(Graphs!CV$4,Data!$P$2:$Z$2,0)))</f>
        <v>#N/A</v>
      </c>
    </row>
    <row r="314" spans="89:100" ht="14.25" customHeight="1" x14ac:dyDescent="0.35">
      <c r="CK314" s="37">
        <f>Data!A294</f>
        <v>43334</v>
      </c>
      <c r="CL314" s="38">
        <f>IF(INDEX(Data!$B$3:$L$946,MATCH(Graphs!$CK314,Data!$A$3:$A$946,0),MATCH(Graphs!CL$4,Data!$B$2:$L$2,0))="n.q.",NA(),INDEX(Data!$B$3:$L$946,MATCH(Graphs!$CK314,Data!$A$3:$A$946,0),MATCH(Graphs!CL$4,Data!$B$2:$L$2,0)))</f>
        <v>243.25</v>
      </c>
      <c r="CM314" s="38">
        <f>IF(INDEX(Data!$B$3:$L$946,MATCH(Graphs!$CK314,Data!$A$3:$A$946,0),MATCH(Graphs!CM$4,Data!$B$2:$L$2,0))="n.q.",NA(),INDEX(Data!$B$3:$L$946,MATCH(Graphs!$CK314,Data!$A$3:$A$946,0),MATCH(Graphs!CM$4,Data!$B$2:$L$2,0)))</f>
        <v>244.35</v>
      </c>
      <c r="CN314" s="38">
        <f>IF(INDEX(Data!$B$3:$L$946,MATCH(Graphs!$CK314,Data!$A$3:$A$946,0),MATCH(Graphs!CN$4,Data!$B$2:$L$2,0))="n.q.",NA(),INDEX(Data!$B$3:$L$946,MATCH(Graphs!$CK314,Data!$A$3:$A$946,0),MATCH(Graphs!CN$4,Data!$B$2:$L$2,0)))</f>
        <v>202</v>
      </c>
      <c r="CO314" s="38" t="e">
        <f>IF(INDEX(Data!$B$3:$L$946,MATCH(Graphs!$CK314,Data!$A$3:$A$946,0),MATCH(Graphs!CO$4,Data!$B$2:$L$2,0))="n.q.",NA(),INDEX(Data!$B$3:$L$946,MATCH(Graphs!$CK314,Data!$A$3:$A$946,0),MATCH(Graphs!CO$4,Data!$B$2:$L$2,0)))</f>
        <v>#N/A</v>
      </c>
      <c r="CP314" s="38" t="e">
        <f>IF(INDEX(Data!$B$3:$L$946,MATCH(Graphs!$CK314,Data!$A$3:$A$946,0),MATCH(Graphs!CP$4,Data!$B$2:$L$2,0))="n.q.",NA(),INDEX(Data!$B$3:$L$946,MATCH(Graphs!$CK314,Data!$A$3:$A$946,0),MATCH(Graphs!CP$4,Data!$B$2:$L$2,0)))</f>
        <v>#N/A</v>
      </c>
      <c r="CR314" s="38">
        <f>IF(INDEX(Data!$P$3:$Z$946,MATCH(Graphs!$CK314,Data!$A$3:$A$946,0),MATCH(Graphs!CR$4,Data!$P$2:$Z$2,0))="n.q.",NA(),INDEX(Data!$P$3:$Z$946,MATCH(Graphs!$CK314,Data!$A$3:$A$946,0),MATCH(Graphs!CR$4,Data!$P$2:$Z$2,0)))</f>
        <v>143.1904269972452</v>
      </c>
      <c r="CS314" s="38">
        <f>IF(INDEX(Data!$P$3:$Z$946,MATCH(Graphs!$CK314,Data!$A$3:$A$946,0),MATCH(Graphs!CS$4,Data!$P$2:$Z$2,0))="n.q.",NA(),INDEX(Data!$P$3:$Z$946,MATCH(Graphs!$CK314,Data!$A$3:$A$946,0),MATCH(Graphs!CS$4,Data!$P$2:$Z$2,0)))</f>
        <v>186.79</v>
      </c>
      <c r="CT314" s="38">
        <f>IF(INDEX(Data!$P$3:$Z$946,MATCH(Graphs!$CK314,Data!$A$3:$A$946,0),MATCH(Graphs!CT$4,Data!$P$2:$Z$2,0))="n.q.",NA(),INDEX(Data!$P$3:$Z$946,MATCH(Graphs!$CK314,Data!$A$3:$A$946,0),MATCH(Graphs!CT$4,Data!$P$2:$Z$2,0)))</f>
        <v>160.9848484848485</v>
      </c>
      <c r="CU314" s="38" t="e">
        <f>IF(INDEX(Data!$P$3:$Z$946,MATCH(Graphs!$CK314,Data!$A$3:$A$946,0),MATCH(Graphs!CU$4,Data!$P$2:$Z$2,0))="n.q.",NA(),INDEX(Data!$P$3:$Z$946,MATCH(Graphs!$CK314,Data!$A$3:$A$946,0),MATCH(Graphs!CU$4,Data!$P$2:$Z$2,0)))</f>
        <v>#N/A</v>
      </c>
      <c r="CV314" s="38" t="e">
        <f>IF(INDEX(Data!$P$3:$Z$946,MATCH(Graphs!$CK314,Data!$A$3:$A$946,0),MATCH(Graphs!CV$4,Data!$P$2:$Z$2,0))="n.q.",NA(),INDEX(Data!$P$3:$Z$946,MATCH(Graphs!$CK314,Data!$A$3:$A$946,0),MATCH(Graphs!CV$4,Data!$P$2:$Z$2,0)))</f>
        <v>#N/A</v>
      </c>
    </row>
    <row r="315" spans="89:100" ht="14.25" customHeight="1" x14ac:dyDescent="0.35">
      <c r="CK315" s="37">
        <f>Data!A295</f>
        <v>43327</v>
      </c>
      <c r="CL315" s="38">
        <f>IF(INDEX(Data!$B$3:$L$946,MATCH(Graphs!$CK315,Data!$A$3:$A$946,0),MATCH(Graphs!CL$4,Data!$B$2:$L$2,0))="n.q.",NA(),INDEX(Data!$B$3:$L$946,MATCH(Graphs!$CK315,Data!$A$3:$A$946,0),MATCH(Graphs!CL$4,Data!$B$2:$L$2,0)))</f>
        <v>239.51</v>
      </c>
      <c r="CM315" s="38">
        <f>IF(INDEX(Data!$B$3:$L$946,MATCH(Graphs!$CK315,Data!$A$3:$A$946,0),MATCH(Graphs!CM$4,Data!$B$2:$L$2,0))="n.q.",NA(),INDEX(Data!$B$3:$L$946,MATCH(Graphs!$CK315,Data!$A$3:$A$946,0),MATCH(Graphs!CM$4,Data!$B$2:$L$2,0)))</f>
        <v>246.27</v>
      </c>
      <c r="CN315" s="38">
        <f>IF(INDEX(Data!$B$3:$L$946,MATCH(Graphs!$CK315,Data!$A$3:$A$946,0),MATCH(Graphs!CN$4,Data!$B$2:$L$2,0))="n.q.",NA(),INDEX(Data!$B$3:$L$946,MATCH(Graphs!$CK315,Data!$A$3:$A$946,0),MATCH(Graphs!CN$4,Data!$B$2:$L$2,0)))</f>
        <v>205</v>
      </c>
      <c r="CO315" s="38" t="e">
        <f>IF(INDEX(Data!$B$3:$L$946,MATCH(Graphs!$CK315,Data!$A$3:$A$946,0),MATCH(Graphs!CO$4,Data!$B$2:$L$2,0))="n.q.",NA(),INDEX(Data!$B$3:$L$946,MATCH(Graphs!$CK315,Data!$A$3:$A$946,0),MATCH(Graphs!CO$4,Data!$B$2:$L$2,0)))</f>
        <v>#N/A</v>
      </c>
      <c r="CP315" s="38" t="e">
        <f>IF(INDEX(Data!$B$3:$L$946,MATCH(Graphs!$CK315,Data!$A$3:$A$946,0),MATCH(Graphs!CP$4,Data!$B$2:$L$2,0))="n.q.",NA(),INDEX(Data!$B$3:$L$946,MATCH(Graphs!$CK315,Data!$A$3:$A$946,0),MATCH(Graphs!CP$4,Data!$B$2:$L$2,0)))</f>
        <v>#N/A</v>
      </c>
      <c r="CR315" s="38">
        <f>IF(INDEX(Data!$P$3:$Z$946,MATCH(Graphs!$CK315,Data!$A$3:$A$946,0),MATCH(Graphs!CR$4,Data!$P$2:$Z$2,0))="n.q.",NA(),INDEX(Data!$P$3:$Z$946,MATCH(Graphs!$CK315,Data!$A$3:$A$946,0),MATCH(Graphs!CR$4,Data!$P$2:$Z$2,0)))</f>
        <v>151.09089303065099</v>
      </c>
      <c r="CS315" s="38" t="e">
        <f>IF(INDEX(Data!$P$3:$Z$946,MATCH(Graphs!$CK315,Data!$A$3:$A$946,0),MATCH(Graphs!CS$4,Data!$P$2:$Z$2,0))="n.q.",NA(),INDEX(Data!$P$3:$Z$946,MATCH(Graphs!$CK315,Data!$A$3:$A$946,0),MATCH(Graphs!CS$4,Data!$P$2:$Z$2,0)))</f>
        <v>#N/A</v>
      </c>
      <c r="CT315" s="38">
        <f>IF(INDEX(Data!$P$3:$Z$946,MATCH(Graphs!$CK315,Data!$A$3:$A$946,0),MATCH(Graphs!CT$4,Data!$P$2:$Z$2,0))="n.q.",NA(),INDEX(Data!$P$3:$Z$946,MATCH(Graphs!$CK315,Data!$A$3:$A$946,0),MATCH(Graphs!CT$4,Data!$P$2:$Z$2,0)))</f>
        <v>168.71301121809026</v>
      </c>
      <c r="CU315" s="38" t="e">
        <f>IF(INDEX(Data!$P$3:$Z$946,MATCH(Graphs!$CK315,Data!$A$3:$A$946,0),MATCH(Graphs!CU$4,Data!$P$2:$Z$2,0))="n.q.",NA(),INDEX(Data!$P$3:$Z$946,MATCH(Graphs!$CK315,Data!$A$3:$A$946,0),MATCH(Graphs!CU$4,Data!$P$2:$Z$2,0)))</f>
        <v>#N/A</v>
      </c>
      <c r="CV315" s="38" t="e">
        <f>IF(INDEX(Data!$P$3:$Z$946,MATCH(Graphs!$CK315,Data!$A$3:$A$946,0),MATCH(Graphs!CV$4,Data!$P$2:$Z$2,0))="n.q.",NA(),INDEX(Data!$P$3:$Z$946,MATCH(Graphs!$CK315,Data!$A$3:$A$946,0),MATCH(Graphs!CV$4,Data!$P$2:$Z$2,0)))</f>
        <v>#N/A</v>
      </c>
    </row>
    <row r="316" spans="89:100" ht="14.25" customHeight="1" x14ac:dyDescent="0.35">
      <c r="CK316" s="37">
        <f>Data!A296</f>
        <v>43320</v>
      </c>
      <c r="CL316" s="38">
        <f>IF(INDEX(Data!$B$3:$L$946,MATCH(Graphs!$CK316,Data!$A$3:$A$946,0),MATCH(Graphs!CL$4,Data!$B$2:$L$2,0))="n.q.",NA(),INDEX(Data!$B$3:$L$946,MATCH(Graphs!$CK316,Data!$A$3:$A$946,0),MATCH(Graphs!CL$4,Data!$B$2:$L$2,0)))</f>
        <v>258.45</v>
      </c>
      <c r="CM316" s="38">
        <f>IF(INDEX(Data!$B$3:$L$946,MATCH(Graphs!$CK316,Data!$A$3:$A$946,0),MATCH(Graphs!CM$4,Data!$B$2:$L$2,0))="n.q.",NA(),INDEX(Data!$B$3:$L$946,MATCH(Graphs!$CK316,Data!$A$3:$A$946,0),MATCH(Graphs!CM$4,Data!$B$2:$L$2,0)))</f>
        <v>264.27999999999997</v>
      </c>
      <c r="CN316" s="38">
        <f>IF(INDEX(Data!$B$3:$L$946,MATCH(Graphs!$CK316,Data!$A$3:$A$946,0),MATCH(Graphs!CN$4,Data!$B$2:$L$2,0))="n.q.",NA(),INDEX(Data!$B$3:$L$946,MATCH(Graphs!$CK316,Data!$A$3:$A$946,0),MATCH(Graphs!CN$4,Data!$B$2:$L$2,0)))</f>
        <v>207</v>
      </c>
      <c r="CO316" s="38" t="e">
        <f>IF(INDEX(Data!$B$3:$L$946,MATCH(Graphs!$CK316,Data!$A$3:$A$946,0),MATCH(Graphs!CO$4,Data!$B$2:$L$2,0))="n.q.",NA(),INDEX(Data!$B$3:$L$946,MATCH(Graphs!$CK316,Data!$A$3:$A$946,0),MATCH(Graphs!CO$4,Data!$B$2:$L$2,0)))</f>
        <v>#N/A</v>
      </c>
      <c r="CP316" s="38" t="e">
        <f>IF(INDEX(Data!$B$3:$L$946,MATCH(Graphs!$CK316,Data!$A$3:$A$946,0),MATCH(Graphs!CP$4,Data!$B$2:$L$2,0))="n.q.",NA(),INDEX(Data!$B$3:$L$946,MATCH(Graphs!$CK316,Data!$A$3:$A$946,0),MATCH(Graphs!CP$4,Data!$B$2:$L$2,0)))</f>
        <v>#N/A</v>
      </c>
      <c r="CR316" s="38">
        <f>IF(INDEX(Data!$P$3:$Z$946,MATCH(Graphs!$CK316,Data!$A$3:$A$946,0),MATCH(Graphs!CR$4,Data!$P$2:$Z$2,0))="n.q.",NA(),INDEX(Data!$P$3:$Z$946,MATCH(Graphs!$CK316,Data!$A$3:$A$946,0),MATCH(Graphs!CR$4,Data!$P$2:$Z$2,0)))</f>
        <v>150.91034601777545</v>
      </c>
      <c r="CS316" s="38">
        <f>IF(INDEX(Data!$P$3:$Z$946,MATCH(Graphs!$CK316,Data!$A$3:$A$946,0),MATCH(Graphs!CS$4,Data!$P$2:$Z$2,0))="n.q.",NA(),INDEX(Data!$P$3:$Z$946,MATCH(Graphs!$CK316,Data!$A$3:$A$946,0),MATCH(Graphs!CS$4,Data!$P$2:$Z$2,0)))</f>
        <v>197.29</v>
      </c>
      <c r="CT316" s="38">
        <f>IF(INDEX(Data!$P$3:$Z$946,MATCH(Graphs!$CK316,Data!$A$3:$A$946,0),MATCH(Graphs!CT$4,Data!$P$2:$Z$2,0))="n.q.",NA(),INDEX(Data!$P$3:$Z$946,MATCH(Graphs!$CK316,Data!$A$3:$A$946,0),MATCH(Graphs!CT$4,Data!$P$2:$Z$2,0)))</f>
        <v>164.81145914229009</v>
      </c>
      <c r="CU316" s="38" t="e">
        <f>IF(INDEX(Data!$P$3:$Z$946,MATCH(Graphs!$CK316,Data!$A$3:$A$946,0),MATCH(Graphs!CU$4,Data!$P$2:$Z$2,0))="n.q.",NA(),INDEX(Data!$P$3:$Z$946,MATCH(Graphs!$CK316,Data!$A$3:$A$946,0),MATCH(Graphs!CU$4,Data!$P$2:$Z$2,0)))</f>
        <v>#N/A</v>
      </c>
      <c r="CV316" s="38" t="e">
        <f>IF(INDEX(Data!$P$3:$Z$946,MATCH(Graphs!$CK316,Data!$A$3:$A$946,0),MATCH(Graphs!CV$4,Data!$P$2:$Z$2,0))="n.q.",NA(),INDEX(Data!$P$3:$Z$946,MATCH(Graphs!$CK316,Data!$A$3:$A$946,0),MATCH(Graphs!CV$4,Data!$P$2:$Z$2,0)))</f>
        <v>#N/A</v>
      </c>
    </row>
    <row r="317" spans="89:100" ht="14.25" customHeight="1" x14ac:dyDescent="0.35">
      <c r="CK317" s="37">
        <f>Data!A297</f>
        <v>43313</v>
      </c>
      <c r="CL317" s="38">
        <f>IF(INDEX(Data!$B$3:$L$946,MATCH(Graphs!$CK317,Data!$A$3:$A$946,0),MATCH(Graphs!CL$4,Data!$B$2:$L$2,0))="n.q.",NA(),INDEX(Data!$B$3:$L$946,MATCH(Graphs!$CK317,Data!$A$3:$A$946,0),MATCH(Graphs!CL$4,Data!$B$2:$L$2,0)))</f>
        <v>249.48</v>
      </c>
      <c r="CM317" s="38">
        <f>IF(INDEX(Data!$B$3:$L$946,MATCH(Graphs!$CK317,Data!$A$3:$A$946,0),MATCH(Graphs!CM$4,Data!$B$2:$L$2,0))="n.q.",NA(),INDEX(Data!$B$3:$L$946,MATCH(Graphs!$CK317,Data!$A$3:$A$946,0),MATCH(Graphs!CM$4,Data!$B$2:$L$2,0)))</f>
        <v>256.75</v>
      </c>
      <c r="CN317" s="38">
        <f>IF(INDEX(Data!$B$3:$L$946,MATCH(Graphs!$CK317,Data!$A$3:$A$946,0),MATCH(Graphs!CN$4,Data!$B$2:$L$2,0))="n.q.",NA(),INDEX(Data!$B$3:$L$946,MATCH(Graphs!$CK317,Data!$A$3:$A$946,0),MATCH(Graphs!CN$4,Data!$B$2:$L$2,0)))</f>
        <v>202</v>
      </c>
      <c r="CO317" s="38" t="e">
        <f>IF(INDEX(Data!$B$3:$L$946,MATCH(Graphs!$CK317,Data!$A$3:$A$946,0),MATCH(Graphs!CO$4,Data!$B$2:$L$2,0))="n.q.",NA(),INDEX(Data!$B$3:$L$946,MATCH(Graphs!$CK317,Data!$A$3:$A$946,0),MATCH(Graphs!CO$4,Data!$B$2:$L$2,0)))</f>
        <v>#N/A</v>
      </c>
      <c r="CP317" s="38" t="e">
        <f>IF(INDEX(Data!$B$3:$L$946,MATCH(Graphs!$CK317,Data!$A$3:$A$946,0),MATCH(Graphs!CP$4,Data!$B$2:$L$2,0))="n.q.",NA(),INDEX(Data!$B$3:$L$946,MATCH(Graphs!$CK317,Data!$A$3:$A$946,0),MATCH(Graphs!CP$4,Data!$B$2:$L$2,0)))</f>
        <v>#N/A</v>
      </c>
      <c r="CR317" s="38">
        <f>IF(INDEX(Data!$P$3:$Z$946,MATCH(Graphs!$CK317,Data!$A$3:$A$946,0),MATCH(Graphs!CR$4,Data!$P$2:$Z$2,0))="n.q.",NA(),INDEX(Data!$P$3:$Z$946,MATCH(Graphs!$CK317,Data!$A$3:$A$946,0),MATCH(Graphs!CR$4,Data!$P$2:$Z$2,0)))</f>
        <v>145.74213406292751</v>
      </c>
      <c r="CS317" s="38">
        <f>IF(INDEX(Data!$P$3:$Z$946,MATCH(Graphs!$CK317,Data!$A$3:$A$946,0),MATCH(Graphs!CS$4,Data!$P$2:$Z$2,0))="n.q.",NA(),INDEX(Data!$P$3:$Z$946,MATCH(Graphs!$CK317,Data!$A$3:$A$946,0),MATCH(Graphs!CS$4,Data!$P$2:$Z$2,0)))</f>
        <v>183.77975376196989</v>
      </c>
      <c r="CT317" s="38">
        <f>IF(INDEX(Data!$P$3:$Z$946,MATCH(Graphs!$CK317,Data!$A$3:$A$946,0),MATCH(Graphs!CT$4,Data!$P$2:$Z$2,0))="n.q.",NA(),INDEX(Data!$P$3:$Z$946,MATCH(Graphs!$CK317,Data!$A$3:$A$946,0),MATCH(Graphs!CT$4,Data!$P$2:$Z$2,0)))</f>
        <v>159.02872777017785</v>
      </c>
      <c r="CU317" s="38" t="e">
        <f>IF(INDEX(Data!$P$3:$Z$946,MATCH(Graphs!$CK317,Data!$A$3:$A$946,0),MATCH(Graphs!CU$4,Data!$P$2:$Z$2,0))="n.q.",NA(),INDEX(Data!$P$3:$Z$946,MATCH(Graphs!$CK317,Data!$A$3:$A$946,0),MATCH(Graphs!CU$4,Data!$P$2:$Z$2,0)))</f>
        <v>#N/A</v>
      </c>
      <c r="CV317" s="38" t="e">
        <f>IF(INDEX(Data!$P$3:$Z$946,MATCH(Graphs!$CK317,Data!$A$3:$A$946,0),MATCH(Graphs!CV$4,Data!$P$2:$Z$2,0))="n.q.",NA(),INDEX(Data!$P$3:$Z$946,MATCH(Graphs!$CK317,Data!$A$3:$A$946,0),MATCH(Graphs!CV$4,Data!$P$2:$Z$2,0)))</f>
        <v>#N/A</v>
      </c>
    </row>
    <row r="318" spans="89:100" ht="14.25" customHeight="1" x14ac:dyDescent="0.35">
      <c r="CK318" s="37">
        <f>Data!A298</f>
        <v>43306</v>
      </c>
      <c r="CL318" s="38">
        <f>IF(INDEX(Data!$B$3:$L$946,MATCH(Graphs!$CK318,Data!$A$3:$A$946,0),MATCH(Graphs!CL$4,Data!$B$2:$L$2,0))="n.q.",NA(),INDEX(Data!$B$3:$L$946,MATCH(Graphs!$CK318,Data!$A$3:$A$946,0),MATCH(Graphs!CL$4,Data!$B$2:$L$2,0)))</f>
        <v>239.08</v>
      </c>
      <c r="CM318" s="38">
        <f>IF(INDEX(Data!$B$3:$L$946,MATCH(Graphs!$CK318,Data!$A$3:$A$946,0),MATCH(Graphs!CM$4,Data!$B$2:$L$2,0))="n.q.",NA(),INDEX(Data!$B$3:$L$946,MATCH(Graphs!$CK318,Data!$A$3:$A$946,0),MATCH(Graphs!CM$4,Data!$B$2:$L$2,0)))</f>
        <v>249.77</v>
      </c>
      <c r="CN318" s="38">
        <f>IF(INDEX(Data!$B$3:$L$946,MATCH(Graphs!$CK318,Data!$A$3:$A$946,0),MATCH(Graphs!CN$4,Data!$B$2:$L$2,0))="n.q.",NA(),INDEX(Data!$B$3:$L$946,MATCH(Graphs!$CK318,Data!$A$3:$A$946,0),MATCH(Graphs!CN$4,Data!$B$2:$L$2,0)))</f>
        <v>191</v>
      </c>
      <c r="CO318" s="38" t="e">
        <f>IF(INDEX(Data!$B$3:$L$946,MATCH(Graphs!$CK318,Data!$A$3:$A$946,0),MATCH(Graphs!CO$4,Data!$B$2:$L$2,0))="n.q.",NA(),INDEX(Data!$B$3:$L$946,MATCH(Graphs!$CK318,Data!$A$3:$A$946,0),MATCH(Graphs!CO$4,Data!$B$2:$L$2,0)))</f>
        <v>#N/A</v>
      </c>
      <c r="CP318" s="38" t="e">
        <f>IF(INDEX(Data!$B$3:$L$946,MATCH(Graphs!$CK318,Data!$A$3:$A$946,0),MATCH(Graphs!CP$4,Data!$B$2:$L$2,0))="n.q.",NA(),INDEX(Data!$B$3:$L$946,MATCH(Graphs!$CK318,Data!$A$3:$A$946,0),MATCH(Graphs!CP$4,Data!$B$2:$L$2,0)))</f>
        <v>#N/A</v>
      </c>
      <c r="CR318" s="38">
        <f>IF(INDEX(Data!$P$3:$Z$946,MATCH(Graphs!$CK318,Data!$A$3:$A$946,0),MATCH(Graphs!CR$4,Data!$P$2:$Z$2,0))="n.q.",NA(),INDEX(Data!$P$3:$Z$946,MATCH(Graphs!$CK318,Data!$A$3:$A$946,0),MATCH(Graphs!CR$4,Data!$P$2:$Z$2,0)))</f>
        <v>144.55945252352439</v>
      </c>
      <c r="CS318" s="38">
        <f>IF(INDEX(Data!$P$3:$Z$946,MATCH(Graphs!$CK318,Data!$A$3:$A$946,0),MATCH(Graphs!CS$4,Data!$P$2:$Z$2,0))="n.q.",NA(),INDEX(Data!$P$3:$Z$946,MATCH(Graphs!$CK318,Data!$A$3:$A$946,0),MATCH(Graphs!CS$4,Data!$P$2:$Z$2,0)))</f>
        <v>183.16</v>
      </c>
      <c r="CT318" s="38">
        <f>IF(INDEX(Data!$P$3:$Z$946,MATCH(Graphs!$CK318,Data!$A$3:$A$946,0),MATCH(Graphs!CT$4,Data!$P$2:$Z$2,0))="n.q.",NA(),INDEX(Data!$P$3:$Z$946,MATCH(Graphs!$CK318,Data!$A$3:$A$946,0),MATCH(Graphs!CT$4,Data!$P$2:$Z$2,0)))</f>
        <v>154.83319076133446</v>
      </c>
      <c r="CU318" s="38" t="e">
        <f>IF(INDEX(Data!$P$3:$Z$946,MATCH(Graphs!$CK318,Data!$A$3:$A$946,0),MATCH(Graphs!CU$4,Data!$P$2:$Z$2,0))="n.q.",NA(),INDEX(Data!$P$3:$Z$946,MATCH(Graphs!$CK318,Data!$A$3:$A$946,0),MATCH(Graphs!CU$4,Data!$P$2:$Z$2,0)))</f>
        <v>#N/A</v>
      </c>
      <c r="CV318" s="38" t="e">
        <f>IF(INDEX(Data!$P$3:$Z$946,MATCH(Graphs!$CK318,Data!$A$3:$A$946,0),MATCH(Graphs!CV$4,Data!$P$2:$Z$2,0))="n.q.",NA(),INDEX(Data!$P$3:$Z$946,MATCH(Graphs!$CK318,Data!$A$3:$A$946,0),MATCH(Graphs!CV$4,Data!$P$2:$Z$2,0)))</f>
        <v>#N/A</v>
      </c>
    </row>
    <row r="319" spans="89:100" ht="14.25" customHeight="1" x14ac:dyDescent="0.35">
      <c r="CK319" s="37">
        <f>Data!A299</f>
        <v>43299</v>
      </c>
      <c r="CL319" s="38">
        <f>IF(INDEX(Data!$B$3:$L$946,MATCH(Graphs!$CK319,Data!$A$3:$A$946,0),MATCH(Graphs!CL$4,Data!$B$2:$L$2,0))="n.q.",NA(),INDEX(Data!$B$3:$L$946,MATCH(Graphs!$CK319,Data!$A$3:$A$946,0),MATCH(Graphs!CL$4,Data!$B$2:$L$2,0)))</f>
        <v>223.89</v>
      </c>
      <c r="CM319" s="38">
        <f>IF(INDEX(Data!$B$3:$L$946,MATCH(Graphs!$CK319,Data!$A$3:$A$946,0),MATCH(Graphs!CM$4,Data!$B$2:$L$2,0))="n.q.",NA(),INDEX(Data!$B$3:$L$946,MATCH(Graphs!$CK319,Data!$A$3:$A$946,0),MATCH(Graphs!CM$4,Data!$B$2:$L$2,0)))</f>
        <v>229.56</v>
      </c>
      <c r="CN319" s="38">
        <f>IF(INDEX(Data!$B$3:$L$946,MATCH(Graphs!$CK319,Data!$A$3:$A$946,0),MATCH(Graphs!CN$4,Data!$B$2:$L$2,0))="n.q.",NA(),INDEX(Data!$B$3:$L$946,MATCH(Graphs!$CK319,Data!$A$3:$A$946,0),MATCH(Graphs!CN$4,Data!$B$2:$L$2,0)))</f>
        <v>187</v>
      </c>
      <c r="CO319" s="38" t="e">
        <f>IF(INDEX(Data!$B$3:$L$946,MATCH(Graphs!$CK319,Data!$A$3:$A$946,0),MATCH(Graphs!CO$4,Data!$B$2:$L$2,0))="n.q.",NA(),INDEX(Data!$B$3:$L$946,MATCH(Graphs!$CK319,Data!$A$3:$A$946,0),MATCH(Graphs!CO$4,Data!$B$2:$L$2,0)))</f>
        <v>#N/A</v>
      </c>
      <c r="CP319" s="38" t="e">
        <f>IF(INDEX(Data!$B$3:$L$946,MATCH(Graphs!$CK319,Data!$A$3:$A$946,0),MATCH(Graphs!CP$4,Data!$B$2:$L$2,0))="n.q.",NA(),INDEX(Data!$B$3:$L$946,MATCH(Graphs!$CK319,Data!$A$3:$A$946,0),MATCH(Graphs!CP$4,Data!$B$2:$L$2,0)))</f>
        <v>#N/A</v>
      </c>
      <c r="CR319" s="38">
        <f>IF(INDEX(Data!$P$3:$Z$946,MATCH(Graphs!$CK319,Data!$A$3:$A$946,0),MATCH(Graphs!CR$4,Data!$P$2:$Z$2,0))="n.q.",NA(),INDEX(Data!$P$3:$Z$946,MATCH(Graphs!$CK319,Data!$A$3:$A$946,0),MATCH(Graphs!CR$4,Data!$P$2:$Z$2,0)))</f>
        <v>138.42046335371629</v>
      </c>
      <c r="CS319" s="38">
        <f>IF(INDEX(Data!$P$3:$Z$946,MATCH(Graphs!$CK319,Data!$A$3:$A$946,0),MATCH(Graphs!CS$4,Data!$P$2:$Z$2,0))="n.q.",NA(),INDEX(Data!$P$3:$Z$946,MATCH(Graphs!$CK319,Data!$A$3:$A$946,0),MATCH(Graphs!CS$4,Data!$P$2:$Z$2,0)))</f>
        <v>175.16</v>
      </c>
      <c r="CT319" s="38">
        <f>IF(INDEX(Data!$P$3:$Z$946,MATCH(Graphs!$CK319,Data!$A$3:$A$946,0),MATCH(Graphs!CT$4,Data!$P$2:$Z$2,0))="n.q.",NA(),INDEX(Data!$P$3:$Z$946,MATCH(Graphs!$CK319,Data!$A$3:$A$946,0),MATCH(Graphs!CT$4,Data!$P$2:$Z$2,0)))</f>
        <v>155.88665920248042</v>
      </c>
      <c r="CU319" s="38" t="e">
        <f>IF(INDEX(Data!$P$3:$Z$946,MATCH(Graphs!$CK319,Data!$A$3:$A$946,0),MATCH(Graphs!CU$4,Data!$P$2:$Z$2,0))="n.q.",NA(),INDEX(Data!$P$3:$Z$946,MATCH(Graphs!$CK319,Data!$A$3:$A$946,0),MATCH(Graphs!CU$4,Data!$P$2:$Z$2,0)))</f>
        <v>#N/A</v>
      </c>
      <c r="CV319" s="38" t="e">
        <f>IF(INDEX(Data!$P$3:$Z$946,MATCH(Graphs!$CK319,Data!$A$3:$A$946,0),MATCH(Graphs!CV$4,Data!$P$2:$Z$2,0))="n.q.",NA(),INDEX(Data!$P$3:$Z$946,MATCH(Graphs!$CK319,Data!$A$3:$A$946,0),MATCH(Graphs!CV$4,Data!$P$2:$Z$2,0)))</f>
        <v>#N/A</v>
      </c>
    </row>
    <row r="320" spans="89:100" ht="14.25" customHeight="1" x14ac:dyDescent="0.35">
      <c r="CK320" s="37">
        <f>Data!A300</f>
        <v>43292</v>
      </c>
      <c r="CL320" s="38">
        <f>IF(INDEX(Data!$B$3:$L$946,MATCH(Graphs!$CK320,Data!$A$3:$A$946,0),MATCH(Graphs!CL$4,Data!$B$2:$L$2,0))="n.q.",NA(),INDEX(Data!$B$3:$L$946,MATCH(Graphs!$CK320,Data!$A$3:$A$946,0),MATCH(Graphs!CL$4,Data!$B$2:$L$2,0)))</f>
        <v>216.01</v>
      </c>
      <c r="CM320" s="38">
        <f>IF(INDEX(Data!$B$3:$L$946,MATCH(Graphs!$CK320,Data!$A$3:$A$946,0),MATCH(Graphs!CM$4,Data!$B$2:$L$2,0))="n.q.",NA(),INDEX(Data!$B$3:$L$946,MATCH(Graphs!$CK320,Data!$A$3:$A$946,0),MATCH(Graphs!CM$4,Data!$B$2:$L$2,0)))</f>
        <v>223.4</v>
      </c>
      <c r="CN320" s="38">
        <f>IF(INDEX(Data!$B$3:$L$946,MATCH(Graphs!$CK320,Data!$A$3:$A$946,0),MATCH(Graphs!CN$4,Data!$B$2:$L$2,0))="n.q.",NA(),INDEX(Data!$B$3:$L$946,MATCH(Graphs!$CK320,Data!$A$3:$A$946,0),MATCH(Graphs!CN$4,Data!$B$2:$L$2,0)))</f>
        <v>185</v>
      </c>
      <c r="CO320" s="38" t="e">
        <f>IF(INDEX(Data!$B$3:$L$946,MATCH(Graphs!$CK320,Data!$A$3:$A$946,0),MATCH(Graphs!CO$4,Data!$B$2:$L$2,0))="n.q.",NA(),INDEX(Data!$B$3:$L$946,MATCH(Graphs!$CK320,Data!$A$3:$A$946,0),MATCH(Graphs!CO$4,Data!$B$2:$L$2,0)))</f>
        <v>#N/A</v>
      </c>
      <c r="CP320" s="38" t="e">
        <f>IF(INDEX(Data!$B$3:$L$946,MATCH(Graphs!$CK320,Data!$A$3:$A$946,0),MATCH(Graphs!CP$4,Data!$B$2:$L$2,0))="n.q.",NA(),INDEX(Data!$B$3:$L$946,MATCH(Graphs!$CK320,Data!$A$3:$A$946,0),MATCH(Graphs!CP$4,Data!$B$2:$L$2,0)))</f>
        <v>#N/A</v>
      </c>
      <c r="CR320" s="38">
        <f>IF(INDEX(Data!$P$3:$Z$946,MATCH(Graphs!$CK320,Data!$A$3:$A$946,0),MATCH(Graphs!CR$4,Data!$P$2:$Z$2,0))="n.q.",NA(),INDEX(Data!$P$3:$Z$946,MATCH(Graphs!$CK320,Data!$A$3:$A$946,0),MATCH(Graphs!CR$4,Data!$P$2:$Z$2,0)))</f>
        <v>133.18278653600339</v>
      </c>
      <c r="CS320" s="38">
        <f>IF(INDEX(Data!$P$3:$Z$946,MATCH(Graphs!$CK320,Data!$A$3:$A$946,0),MATCH(Graphs!CS$4,Data!$P$2:$Z$2,0))="n.q.",NA(),INDEX(Data!$P$3:$Z$946,MATCH(Graphs!$CK320,Data!$A$3:$A$946,0),MATCH(Graphs!CS$4,Data!$P$2:$Z$2,0)))</f>
        <v>171.44531231359184</v>
      </c>
      <c r="CT320" s="38">
        <f>IF(INDEX(Data!$P$3:$Z$946,MATCH(Graphs!$CK320,Data!$A$3:$A$946,0),MATCH(Graphs!CT$4,Data!$P$2:$Z$2,0))="n.q.",NA(),INDEX(Data!$P$3:$Z$946,MATCH(Graphs!$CK320,Data!$A$3:$A$946,0),MATCH(Graphs!CT$4,Data!$P$2:$Z$2,0)))</f>
        <v>152.53515125692374</v>
      </c>
      <c r="CU320" s="38" t="e">
        <f>IF(INDEX(Data!$P$3:$Z$946,MATCH(Graphs!$CK320,Data!$A$3:$A$946,0),MATCH(Graphs!CU$4,Data!$P$2:$Z$2,0))="n.q.",NA(),INDEX(Data!$P$3:$Z$946,MATCH(Graphs!$CK320,Data!$A$3:$A$946,0),MATCH(Graphs!CU$4,Data!$P$2:$Z$2,0)))</f>
        <v>#N/A</v>
      </c>
      <c r="CV320" s="38" t="e">
        <f>IF(INDEX(Data!$P$3:$Z$946,MATCH(Graphs!$CK320,Data!$A$3:$A$946,0),MATCH(Graphs!CV$4,Data!$P$2:$Z$2,0))="n.q.",NA(),INDEX(Data!$P$3:$Z$946,MATCH(Graphs!$CK320,Data!$A$3:$A$946,0),MATCH(Graphs!CV$4,Data!$P$2:$Z$2,0)))</f>
        <v>#N/A</v>
      </c>
    </row>
    <row r="321" spans="89:100" ht="14.25" customHeight="1" x14ac:dyDescent="0.35">
      <c r="CK321" s="37">
        <f>Data!A301</f>
        <v>43285</v>
      </c>
      <c r="CL321" s="38">
        <f>IF(INDEX(Data!$B$3:$L$946,MATCH(Graphs!$CK321,Data!$A$3:$A$946,0),MATCH(Graphs!CL$4,Data!$B$2:$L$2,0))="n.q.",NA(),INDEX(Data!$B$3:$L$946,MATCH(Graphs!$CK321,Data!$A$3:$A$946,0),MATCH(Graphs!CL$4,Data!$B$2:$L$2,0)))</f>
        <v>216.35</v>
      </c>
      <c r="CM321" s="38">
        <f>IF(INDEX(Data!$B$3:$L$946,MATCH(Graphs!$CK321,Data!$A$3:$A$946,0),MATCH(Graphs!CM$4,Data!$B$2:$L$2,0))="n.q.",NA(),INDEX(Data!$B$3:$L$946,MATCH(Graphs!$CK321,Data!$A$3:$A$946,0),MATCH(Graphs!CM$4,Data!$B$2:$L$2,0)))</f>
        <v>223.13</v>
      </c>
      <c r="CN321" s="38">
        <f>IF(INDEX(Data!$B$3:$L$946,MATCH(Graphs!$CK321,Data!$A$3:$A$946,0),MATCH(Graphs!CN$4,Data!$B$2:$L$2,0))="n.q.",NA(),INDEX(Data!$B$3:$L$946,MATCH(Graphs!$CK321,Data!$A$3:$A$946,0),MATCH(Graphs!CN$4,Data!$B$2:$L$2,0)))</f>
        <v>186</v>
      </c>
      <c r="CO321" s="38" t="e">
        <f>IF(INDEX(Data!$B$3:$L$946,MATCH(Graphs!$CK321,Data!$A$3:$A$946,0),MATCH(Graphs!CO$4,Data!$B$2:$L$2,0))="n.q.",NA(),INDEX(Data!$B$3:$L$946,MATCH(Graphs!$CK321,Data!$A$3:$A$946,0),MATCH(Graphs!CO$4,Data!$B$2:$L$2,0)))</f>
        <v>#N/A</v>
      </c>
      <c r="CP321" s="38" t="e">
        <f>IF(INDEX(Data!$B$3:$L$946,MATCH(Graphs!$CK321,Data!$A$3:$A$946,0),MATCH(Graphs!CP$4,Data!$B$2:$L$2,0))="n.q.",NA(),INDEX(Data!$B$3:$L$946,MATCH(Graphs!$CK321,Data!$A$3:$A$946,0),MATCH(Graphs!CP$4,Data!$B$2:$L$2,0)))</f>
        <v>#N/A</v>
      </c>
      <c r="CR321" s="38">
        <f>IF(INDEX(Data!$P$3:$Z$946,MATCH(Graphs!$CK321,Data!$A$3:$A$946,0),MATCH(Graphs!CR$4,Data!$P$2:$Z$2,0))="n.q.",NA(),INDEX(Data!$P$3:$Z$946,MATCH(Graphs!$CK321,Data!$A$3:$A$946,0),MATCH(Graphs!CR$4,Data!$P$2:$Z$2,0)))</f>
        <v>138.8936608830098</v>
      </c>
      <c r="CS321" s="38">
        <f>IF(INDEX(Data!$P$3:$Z$946,MATCH(Graphs!$CK321,Data!$A$3:$A$946,0),MATCH(Graphs!CS$4,Data!$P$2:$Z$2,0))="n.q.",NA(),INDEX(Data!$P$3:$Z$946,MATCH(Graphs!$CK321,Data!$A$3:$A$946,0),MATCH(Graphs!CS$4,Data!$P$2:$Z$2,0)))</f>
        <v>173.2492423982134</v>
      </c>
      <c r="CT321" s="38">
        <f>IF(INDEX(Data!$P$3:$Z$946,MATCH(Graphs!$CK321,Data!$A$3:$A$946,0),MATCH(Graphs!CT$4,Data!$P$2:$Z$2,0))="n.q.",NA(),INDEX(Data!$P$3:$Z$946,MATCH(Graphs!$CK321,Data!$A$3:$A$946,0),MATCH(Graphs!CT$4,Data!$P$2:$Z$2,0)))</f>
        <v>154.6126095172651</v>
      </c>
      <c r="CU321" s="38" t="e">
        <f>IF(INDEX(Data!$P$3:$Z$946,MATCH(Graphs!$CK321,Data!$A$3:$A$946,0),MATCH(Graphs!CU$4,Data!$P$2:$Z$2,0))="n.q.",NA(),INDEX(Data!$P$3:$Z$946,MATCH(Graphs!$CK321,Data!$A$3:$A$946,0),MATCH(Graphs!CU$4,Data!$P$2:$Z$2,0)))</f>
        <v>#N/A</v>
      </c>
      <c r="CV321" s="38" t="e">
        <f>IF(INDEX(Data!$P$3:$Z$946,MATCH(Graphs!$CK321,Data!$A$3:$A$946,0),MATCH(Graphs!CV$4,Data!$P$2:$Z$2,0))="n.q.",NA(),INDEX(Data!$P$3:$Z$946,MATCH(Graphs!$CK321,Data!$A$3:$A$946,0),MATCH(Graphs!CV$4,Data!$P$2:$Z$2,0)))</f>
        <v>#N/A</v>
      </c>
    </row>
    <row r="322" spans="89:100" ht="14.25" customHeight="1" x14ac:dyDescent="0.35">
      <c r="CK322" s="37">
        <f>Data!A302</f>
        <v>43278</v>
      </c>
      <c r="CL322" s="38">
        <f>IF(INDEX(Data!$B$3:$L$946,MATCH(Graphs!$CK322,Data!$A$3:$A$946,0),MATCH(Graphs!CL$4,Data!$B$2:$L$2,0))="n.q.",NA(),INDEX(Data!$B$3:$L$946,MATCH(Graphs!$CK322,Data!$A$3:$A$946,0),MATCH(Graphs!CL$4,Data!$B$2:$L$2,0)))</f>
        <v>202.69</v>
      </c>
      <c r="CM322" s="38">
        <f>IF(INDEX(Data!$B$3:$L$946,MATCH(Graphs!$CK322,Data!$A$3:$A$946,0),MATCH(Graphs!CM$4,Data!$B$2:$L$2,0))="n.q.",NA(),INDEX(Data!$B$3:$L$946,MATCH(Graphs!$CK322,Data!$A$3:$A$946,0),MATCH(Graphs!CM$4,Data!$B$2:$L$2,0)))</f>
        <v>226.07</v>
      </c>
      <c r="CN322" s="38">
        <f>IF(INDEX(Data!$B$3:$L$946,MATCH(Graphs!$CK322,Data!$A$3:$A$946,0),MATCH(Graphs!CN$4,Data!$B$2:$L$2,0))="n.q.",NA(),INDEX(Data!$B$3:$L$946,MATCH(Graphs!$CK322,Data!$A$3:$A$946,0),MATCH(Graphs!CN$4,Data!$B$2:$L$2,0)))</f>
        <v>186</v>
      </c>
      <c r="CO322" s="38" t="e">
        <f>IF(INDEX(Data!$B$3:$L$946,MATCH(Graphs!$CK322,Data!$A$3:$A$946,0),MATCH(Graphs!CO$4,Data!$B$2:$L$2,0))="n.q.",NA(),INDEX(Data!$B$3:$L$946,MATCH(Graphs!$CK322,Data!$A$3:$A$946,0),MATCH(Graphs!CO$4,Data!$B$2:$L$2,0)))</f>
        <v>#N/A</v>
      </c>
      <c r="CP322" s="38" t="e">
        <f>IF(INDEX(Data!$B$3:$L$946,MATCH(Graphs!$CK322,Data!$A$3:$A$946,0),MATCH(Graphs!CP$4,Data!$B$2:$L$2,0))="n.q.",NA(),INDEX(Data!$B$3:$L$946,MATCH(Graphs!$CK322,Data!$A$3:$A$946,0),MATCH(Graphs!CP$4,Data!$B$2:$L$2,0)))</f>
        <v>#N/A</v>
      </c>
      <c r="CR322" s="38">
        <f>IF(INDEX(Data!$P$3:$Z$946,MATCH(Graphs!$CK322,Data!$A$3:$A$946,0),MATCH(Graphs!CR$4,Data!$P$2:$Z$2,0))="n.q.",NA(),INDEX(Data!$P$3:$Z$946,MATCH(Graphs!$CK322,Data!$A$3:$A$946,0),MATCH(Graphs!CR$4,Data!$P$2:$Z$2,0)))</f>
        <v>143.1904269972452</v>
      </c>
      <c r="CS322" s="38">
        <f>IF(INDEX(Data!$P$3:$Z$946,MATCH(Graphs!$CK322,Data!$A$3:$A$946,0),MATCH(Graphs!CS$4,Data!$P$2:$Z$2,0))="n.q.",NA(),INDEX(Data!$P$3:$Z$946,MATCH(Graphs!$CK322,Data!$A$3:$A$946,0),MATCH(Graphs!CS$4,Data!$P$2:$Z$2,0)))</f>
        <v>165.73</v>
      </c>
      <c r="CT322" s="38">
        <f>IF(INDEX(Data!$P$3:$Z$946,MATCH(Graphs!$CK322,Data!$A$3:$A$946,0),MATCH(Graphs!CT$4,Data!$P$2:$Z$2,0))="n.q.",NA(),INDEX(Data!$P$3:$Z$946,MATCH(Graphs!$CK322,Data!$A$3:$A$946,0),MATCH(Graphs!CT$4,Data!$P$2:$Z$2,0)))</f>
        <v>153.23691460055096</v>
      </c>
      <c r="CU322" s="38" t="e">
        <f>IF(INDEX(Data!$P$3:$Z$946,MATCH(Graphs!$CK322,Data!$A$3:$A$946,0),MATCH(Graphs!CU$4,Data!$P$2:$Z$2,0))="n.q.",NA(),INDEX(Data!$P$3:$Z$946,MATCH(Graphs!$CK322,Data!$A$3:$A$946,0),MATCH(Graphs!CU$4,Data!$P$2:$Z$2,0)))</f>
        <v>#N/A</v>
      </c>
      <c r="CV322" s="38" t="e">
        <f>IF(INDEX(Data!$P$3:$Z$946,MATCH(Graphs!$CK322,Data!$A$3:$A$946,0),MATCH(Graphs!CV$4,Data!$P$2:$Z$2,0))="n.q.",NA(),INDEX(Data!$P$3:$Z$946,MATCH(Graphs!$CK322,Data!$A$3:$A$946,0),MATCH(Graphs!CV$4,Data!$P$2:$Z$2,0)))</f>
        <v>#N/A</v>
      </c>
    </row>
    <row r="323" spans="89:100" ht="14.25" customHeight="1" x14ac:dyDescent="0.35">
      <c r="CK323" s="37">
        <f>Data!A303</f>
        <v>43271</v>
      </c>
      <c r="CL323" s="38">
        <f>IF(INDEX(Data!$B$3:$L$946,MATCH(Graphs!$CK323,Data!$A$3:$A$946,0),MATCH(Graphs!CL$4,Data!$B$2:$L$2,0))="n.q.",NA(),INDEX(Data!$B$3:$L$946,MATCH(Graphs!$CK323,Data!$A$3:$A$946,0),MATCH(Graphs!CL$4,Data!$B$2:$L$2,0)))</f>
        <v>206.12</v>
      </c>
      <c r="CM323" s="38">
        <f>IF(INDEX(Data!$B$3:$L$946,MATCH(Graphs!$CK323,Data!$A$3:$A$946,0),MATCH(Graphs!CM$4,Data!$B$2:$L$2,0))="n.q.",NA(),INDEX(Data!$B$3:$L$946,MATCH(Graphs!$CK323,Data!$A$3:$A$946,0),MATCH(Graphs!CM$4,Data!$B$2:$L$2,0)))</f>
        <v>236.54</v>
      </c>
      <c r="CN323" s="38">
        <f>IF(INDEX(Data!$B$3:$L$946,MATCH(Graphs!$CK323,Data!$A$3:$A$946,0),MATCH(Graphs!CN$4,Data!$B$2:$L$2,0))="n.q.",NA(),INDEX(Data!$B$3:$L$946,MATCH(Graphs!$CK323,Data!$A$3:$A$946,0),MATCH(Graphs!CN$4,Data!$B$2:$L$2,0)))</f>
        <v>189</v>
      </c>
      <c r="CO323" s="38" t="e">
        <f>IF(INDEX(Data!$B$3:$L$946,MATCH(Graphs!$CK323,Data!$A$3:$A$946,0),MATCH(Graphs!CO$4,Data!$B$2:$L$2,0))="n.q.",NA(),INDEX(Data!$B$3:$L$946,MATCH(Graphs!$CK323,Data!$A$3:$A$946,0),MATCH(Graphs!CO$4,Data!$B$2:$L$2,0)))</f>
        <v>#N/A</v>
      </c>
      <c r="CP323" s="38" t="e">
        <f>IF(INDEX(Data!$B$3:$L$946,MATCH(Graphs!$CK323,Data!$A$3:$A$946,0),MATCH(Graphs!CP$4,Data!$B$2:$L$2,0))="n.q.",NA(),INDEX(Data!$B$3:$L$946,MATCH(Graphs!$CK323,Data!$A$3:$A$946,0),MATCH(Graphs!CP$4,Data!$B$2:$L$2,0)))</f>
        <v>#N/A</v>
      </c>
      <c r="CR323" s="38">
        <f>IF(INDEX(Data!$P$3:$Z$946,MATCH(Graphs!$CK323,Data!$A$3:$A$946,0),MATCH(Graphs!CR$4,Data!$P$2:$Z$2,0))="n.q.",NA(),INDEX(Data!$P$3:$Z$946,MATCH(Graphs!$CK323,Data!$A$3:$A$946,0),MATCH(Graphs!CR$4,Data!$P$2:$Z$2,0)))</f>
        <v>144.25634824667475</v>
      </c>
      <c r="CS323" s="38" t="e">
        <f>IF(INDEX(Data!$P$3:$Z$946,MATCH(Graphs!$CK323,Data!$A$3:$A$946,0),MATCH(Graphs!CS$4,Data!$P$2:$Z$2,0))="n.q.",NA(),INDEX(Data!$P$3:$Z$946,MATCH(Graphs!$CK323,Data!$A$3:$A$946,0),MATCH(Graphs!CS$4,Data!$P$2:$Z$2,0)))</f>
        <v>#N/A</v>
      </c>
      <c r="CT323" s="38">
        <f>IF(INDEX(Data!$P$3:$Z$946,MATCH(Graphs!$CK323,Data!$A$3:$A$946,0),MATCH(Graphs!CT$4,Data!$P$2:$Z$2,0))="n.q.",NA(),INDEX(Data!$P$3:$Z$946,MATCH(Graphs!$CK323,Data!$A$3:$A$946,0),MATCH(Graphs!CT$4,Data!$P$2:$Z$2,0)))</f>
        <v>153.73985144239074</v>
      </c>
      <c r="CU323" s="38" t="e">
        <f>IF(INDEX(Data!$P$3:$Z$946,MATCH(Graphs!$CK323,Data!$A$3:$A$946,0),MATCH(Graphs!CU$4,Data!$P$2:$Z$2,0))="n.q.",NA(),INDEX(Data!$P$3:$Z$946,MATCH(Graphs!$CK323,Data!$A$3:$A$946,0),MATCH(Graphs!CU$4,Data!$P$2:$Z$2,0)))</f>
        <v>#N/A</v>
      </c>
      <c r="CV323" s="38" t="e">
        <f>IF(INDEX(Data!$P$3:$Z$946,MATCH(Graphs!$CK323,Data!$A$3:$A$946,0),MATCH(Graphs!CV$4,Data!$P$2:$Z$2,0))="n.q.",NA(),INDEX(Data!$P$3:$Z$946,MATCH(Graphs!$CK323,Data!$A$3:$A$946,0),MATCH(Graphs!CV$4,Data!$P$2:$Z$2,0)))</f>
        <v>#N/A</v>
      </c>
    </row>
    <row r="324" spans="89:100" ht="14.25" customHeight="1" x14ac:dyDescent="0.35">
      <c r="CK324" s="37">
        <f>Data!A304</f>
        <v>43264</v>
      </c>
      <c r="CL324" s="38">
        <f>IF(INDEX(Data!$B$3:$L$946,MATCH(Graphs!$CK324,Data!$A$3:$A$946,0),MATCH(Graphs!CL$4,Data!$B$2:$L$2,0))="n.q.",NA(),INDEX(Data!$B$3:$L$946,MATCH(Graphs!$CK324,Data!$A$3:$A$946,0),MATCH(Graphs!CL$4,Data!$B$2:$L$2,0)))</f>
        <v>215.48</v>
      </c>
      <c r="CM324" s="38">
        <f>IF(INDEX(Data!$B$3:$L$946,MATCH(Graphs!$CK324,Data!$A$3:$A$946,0),MATCH(Graphs!CM$4,Data!$B$2:$L$2,0))="n.q.",NA(),INDEX(Data!$B$3:$L$946,MATCH(Graphs!$CK324,Data!$A$3:$A$946,0),MATCH(Graphs!CM$4,Data!$B$2:$L$2,0)))</f>
        <v>253.16</v>
      </c>
      <c r="CN324" s="38">
        <f>IF(INDEX(Data!$B$3:$L$946,MATCH(Graphs!$CK324,Data!$A$3:$A$946,0),MATCH(Graphs!CN$4,Data!$B$2:$L$2,0))="n.q.",NA(),INDEX(Data!$B$3:$L$946,MATCH(Graphs!$CK324,Data!$A$3:$A$946,0),MATCH(Graphs!CN$4,Data!$B$2:$L$2,0)))</f>
        <v>193</v>
      </c>
      <c r="CO324" s="38" t="e">
        <f>IF(INDEX(Data!$B$3:$L$946,MATCH(Graphs!$CK324,Data!$A$3:$A$946,0),MATCH(Graphs!CO$4,Data!$B$2:$L$2,0))="n.q.",NA(),INDEX(Data!$B$3:$L$946,MATCH(Graphs!$CK324,Data!$A$3:$A$946,0),MATCH(Graphs!CO$4,Data!$B$2:$L$2,0)))</f>
        <v>#N/A</v>
      </c>
      <c r="CP324" s="38" t="e">
        <f>IF(INDEX(Data!$B$3:$L$946,MATCH(Graphs!$CK324,Data!$A$3:$A$946,0),MATCH(Graphs!CP$4,Data!$B$2:$L$2,0))="n.q.",NA(),INDEX(Data!$B$3:$L$946,MATCH(Graphs!$CK324,Data!$A$3:$A$946,0),MATCH(Graphs!CP$4,Data!$B$2:$L$2,0)))</f>
        <v>#N/A</v>
      </c>
      <c r="CR324" s="38">
        <f>IF(INDEX(Data!$P$3:$Z$946,MATCH(Graphs!$CK324,Data!$A$3:$A$946,0),MATCH(Graphs!CR$4,Data!$P$2:$Z$2,0))="n.q.",NA(),INDEX(Data!$P$3:$Z$946,MATCH(Graphs!$CK324,Data!$A$3:$A$946,0),MATCH(Graphs!CR$4,Data!$P$2:$Z$2,0)))</f>
        <v>149.25195511730706</v>
      </c>
      <c r="CS324" s="38">
        <f>IF(INDEX(Data!$P$3:$Z$946,MATCH(Graphs!$CK324,Data!$A$3:$A$946,0),MATCH(Graphs!CS$4,Data!$P$2:$Z$2,0))="n.q.",NA(),INDEX(Data!$P$3:$Z$946,MATCH(Graphs!$CK324,Data!$A$3:$A$946,0),MATCH(Graphs!CS$4,Data!$P$2:$Z$2,0)))</f>
        <v>169.73</v>
      </c>
      <c r="CT324" s="38">
        <f>IF(INDEX(Data!$P$3:$Z$946,MATCH(Graphs!$CK324,Data!$A$3:$A$946,0),MATCH(Graphs!CT$4,Data!$P$2:$Z$2,0))="n.q.",NA(),INDEX(Data!$P$3:$Z$946,MATCH(Graphs!$CK324,Data!$A$3:$A$946,0),MATCH(Graphs!CT$4,Data!$P$2:$Z$2,0)))</f>
        <v>158.10948656919416</v>
      </c>
      <c r="CU324" s="38" t="e">
        <f>IF(INDEX(Data!$P$3:$Z$946,MATCH(Graphs!$CK324,Data!$A$3:$A$946,0),MATCH(Graphs!CU$4,Data!$P$2:$Z$2,0))="n.q.",NA(),INDEX(Data!$P$3:$Z$946,MATCH(Graphs!$CK324,Data!$A$3:$A$946,0),MATCH(Graphs!CU$4,Data!$P$2:$Z$2,0)))</f>
        <v>#N/A</v>
      </c>
      <c r="CV324" s="38" t="e">
        <f>IF(INDEX(Data!$P$3:$Z$946,MATCH(Graphs!$CK324,Data!$A$3:$A$946,0),MATCH(Graphs!CV$4,Data!$P$2:$Z$2,0))="n.q.",NA(),INDEX(Data!$P$3:$Z$946,MATCH(Graphs!$CK324,Data!$A$3:$A$946,0),MATCH(Graphs!CV$4,Data!$P$2:$Z$2,0)))</f>
        <v>#N/A</v>
      </c>
    </row>
    <row r="325" spans="89:100" ht="14.25" customHeight="1" x14ac:dyDescent="0.35">
      <c r="CK325" s="37">
        <f>Data!A305</f>
        <v>43257</v>
      </c>
      <c r="CL325" s="38">
        <f>IF(INDEX(Data!$B$3:$L$946,MATCH(Graphs!$CK325,Data!$A$3:$A$946,0),MATCH(Graphs!CL$4,Data!$B$2:$L$2,0))="n.q.",NA(),INDEX(Data!$B$3:$L$946,MATCH(Graphs!$CK325,Data!$A$3:$A$946,0),MATCH(Graphs!CL$4,Data!$B$2:$L$2,0)))</f>
        <v>215.63</v>
      </c>
      <c r="CM325" s="38">
        <f>IF(INDEX(Data!$B$3:$L$946,MATCH(Graphs!$CK325,Data!$A$3:$A$946,0),MATCH(Graphs!CM$4,Data!$B$2:$L$2,0))="n.q.",NA(),INDEX(Data!$B$3:$L$946,MATCH(Graphs!$CK325,Data!$A$3:$A$946,0),MATCH(Graphs!CM$4,Data!$B$2:$L$2,0)))</f>
        <v>252.7</v>
      </c>
      <c r="CN325" s="38">
        <f>IF(INDEX(Data!$B$3:$L$946,MATCH(Graphs!$CK325,Data!$A$3:$A$946,0),MATCH(Graphs!CN$4,Data!$B$2:$L$2,0))="n.q.",NA(),INDEX(Data!$B$3:$L$946,MATCH(Graphs!$CK325,Data!$A$3:$A$946,0),MATCH(Graphs!CN$4,Data!$B$2:$L$2,0)))</f>
        <v>197</v>
      </c>
      <c r="CO325" s="38" t="e">
        <f>IF(INDEX(Data!$B$3:$L$946,MATCH(Graphs!$CK325,Data!$A$3:$A$946,0),MATCH(Graphs!CO$4,Data!$B$2:$L$2,0))="n.q.",NA(),INDEX(Data!$B$3:$L$946,MATCH(Graphs!$CK325,Data!$A$3:$A$946,0),MATCH(Graphs!CO$4,Data!$B$2:$L$2,0)))</f>
        <v>#N/A</v>
      </c>
      <c r="CP325" s="38" t="e">
        <f>IF(INDEX(Data!$B$3:$L$946,MATCH(Graphs!$CK325,Data!$A$3:$A$946,0),MATCH(Graphs!CP$4,Data!$B$2:$L$2,0))="n.q.",NA(),INDEX(Data!$B$3:$L$946,MATCH(Graphs!$CK325,Data!$A$3:$A$946,0),MATCH(Graphs!CP$4,Data!$B$2:$L$2,0)))</f>
        <v>#N/A</v>
      </c>
      <c r="CR325" s="38">
        <f>IF(INDEX(Data!$P$3:$Z$946,MATCH(Graphs!$CK325,Data!$A$3:$A$946,0),MATCH(Graphs!CR$4,Data!$P$2:$Z$2,0))="n.q.",NA(),INDEX(Data!$P$3:$Z$946,MATCH(Graphs!$CK325,Data!$A$3:$A$946,0),MATCH(Graphs!CR$4,Data!$P$2:$Z$2,0)))</f>
        <v>150.32724181895452</v>
      </c>
      <c r="CS325" s="38">
        <f>IF(INDEX(Data!$P$3:$Z$946,MATCH(Graphs!$CK325,Data!$A$3:$A$946,0),MATCH(Graphs!CS$4,Data!$P$2:$Z$2,0))="n.q.",NA(),INDEX(Data!$P$3:$Z$946,MATCH(Graphs!$CK325,Data!$A$3:$A$946,0),MATCH(Graphs!CS$4,Data!$P$2:$Z$2,0)))</f>
        <v>171.23</v>
      </c>
      <c r="CT325" s="38">
        <f>IF(INDEX(Data!$P$3:$Z$946,MATCH(Graphs!$CK325,Data!$A$3:$A$946,0),MATCH(Graphs!CT$4,Data!$P$2:$Z$2,0))="n.q.",NA(),INDEX(Data!$P$3:$Z$946,MATCH(Graphs!$CK325,Data!$A$3:$A$946,0),MATCH(Graphs!CT$4,Data!$P$2:$Z$2,0)))</f>
        <v>160.64598385040372</v>
      </c>
      <c r="CU325" s="38" t="e">
        <f>IF(INDEX(Data!$P$3:$Z$946,MATCH(Graphs!$CK325,Data!$A$3:$A$946,0),MATCH(Graphs!CU$4,Data!$P$2:$Z$2,0))="n.q.",NA(),INDEX(Data!$P$3:$Z$946,MATCH(Graphs!$CK325,Data!$A$3:$A$946,0),MATCH(Graphs!CU$4,Data!$P$2:$Z$2,0)))</f>
        <v>#N/A</v>
      </c>
      <c r="CV325" s="38" t="e">
        <f>IF(INDEX(Data!$P$3:$Z$946,MATCH(Graphs!$CK325,Data!$A$3:$A$946,0),MATCH(Graphs!CV$4,Data!$P$2:$Z$2,0))="n.q.",NA(),INDEX(Data!$P$3:$Z$946,MATCH(Graphs!$CK325,Data!$A$3:$A$946,0),MATCH(Graphs!CV$4,Data!$P$2:$Z$2,0)))</f>
        <v>#N/A</v>
      </c>
    </row>
    <row r="326" spans="89:100" ht="14.25" customHeight="1" x14ac:dyDescent="0.35">
      <c r="CK326" s="37">
        <f>Data!A306</f>
        <v>43250</v>
      </c>
      <c r="CL326" s="38">
        <f>IF(INDEX(Data!$B$3:$L$946,MATCH(Graphs!$CK326,Data!$A$3:$A$946,0),MATCH(Graphs!CL$4,Data!$B$2:$L$2,0))="n.q.",NA(),INDEX(Data!$B$3:$L$946,MATCH(Graphs!$CK326,Data!$A$3:$A$946,0),MATCH(Graphs!CL$4,Data!$B$2:$L$2,0)))</f>
        <v>209.15</v>
      </c>
      <c r="CM326" s="38">
        <f>IF(INDEX(Data!$B$3:$L$946,MATCH(Graphs!$CK326,Data!$A$3:$A$946,0),MATCH(Graphs!CM$4,Data!$B$2:$L$2,0))="n.q.",NA(),INDEX(Data!$B$3:$L$946,MATCH(Graphs!$CK326,Data!$A$3:$A$946,0),MATCH(Graphs!CM$4,Data!$B$2:$L$2,0)))</f>
        <v>253.81</v>
      </c>
      <c r="CN326" s="38">
        <f>IF(INDEX(Data!$B$3:$L$946,MATCH(Graphs!$CK326,Data!$A$3:$A$946,0),MATCH(Graphs!CN$4,Data!$B$2:$L$2,0))="n.q.",NA(),INDEX(Data!$B$3:$L$946,MATCH(Graphs!$CK326,Data!$A$3:$A$946,0),MATCH(Graphs!CN$4,Data!$B$2:$L$2,0)))</f>
        <v>198</v>
      </c>
      <c r="CO326" s="38" t="e">
        <f>IF(INDEX(Data!$B$3:$L$946,MATCH(Graphs!$CK326,Data!$A$3:$A$946,0),MATCH(Graphs!CO$4,Data!$B$2:$L$2,0))="n.q.",NA(),INDEX(Data!$B$3:$L$946,MATCH(Graphs!$CK326,Data!$A$3:$A$946,0),MATCH(Graphs!CO$4,Data!$B$2:$L$2,0)))</f>
        <v>#N/A</v>
      </c>
      <c r="CP326" s="38" t="e">
        <f>IF(INDEX(Data!$B$3:$L$946,MATCH(Graphs!$CK326,Data!$A$3:$A$946,0),MATCH(Graphs!CP$4,Data!$B$2:$L$2,0))="n.q.",NA(),INDEX(Data!$B$3:$L$946,MATCH(Graphs!$CK326,Data!$A$3:$A$946,0),MATCH(Graphs!CP$4,Data!$B$2:$L$2,0)))</f>
        <v>#N/A</v>
      </c>
      <c r="CR326" s="38">
        <f>IF(INDEX(Data!$P$3:$Z$946,MATCH(Graphs!$CK326,Data!$A$3:$A$946,0),MATCH(Graphs!CR$4,Data!$P$2:$Z$2,0))="n.q.",NA(),INDEX(Data!$P$3:$Z$946,MATCH(Graphs!$CK326,Data!$A$3:$A$946,0),MATCH(Graphs!CR$4,Data!$P$2:$Z$2,0)))</f>
        <v>160.25618982118294</v>
      </c>
      <c r="CS326" s="38">
        <f>IF(INDEX(Data!$P$3:$Z$946,MATCH(Graphs!$CK326,Data!$A$3:$A$946,0),MATCH(Graphs!CS$4,Data!$P$2:$Z$2,0))="n.q.",NA(),INDEX(Data!$P$3:$Z$946,MATCH(Graphs!$CK326,Data!$A$3:$A$946,0),MATCH(Graphs!CS$4,Data!$P$2:$Z$2,0)))</f>
        <v>174.3</v>
      </c>
      <c r="CT326" s="38">
        <f>IF(INDEX(Data!$P$3:$Z$946,MATCH(Graphs!$CK326,Data!$A$3:$A$946,0),MATCH(Graphs!CT$4,Data!$P$2:$Z$2,0))="n.q.",NA(),INDEX(Data!$P$3:$Z$946,MATCH(Graphs!$CK326,Data!$A$3:$A$946,0),MATCH(Graphs!CT$4,Data!$P$2:$Z$2,0)))</f>
        <v>165.92159559834937</v>
      </c>
      <c r="CU326" s="38" t="e">
        <f>IF(INDEX(Data!$P$3:$Z$946,MATCH(Graphs!$CK326,Data!$A$3:$A$946,0),MATCH(Graphs!CU$4,Data!$P$2:$Z$2,0))="n.q.",NA(),INDEX(Data!$P$3:$Z$946,MATCH(Graphs!$CK326,Data!$A$3:$A$946,0),MATCH(Graphs!CU$4,Data!$P$2:$Z$2,0)))</f>
        <v>#N/A</v>
      </c>
      <c r="CV326" s="38" t="e">
        <f>IF(INDEX(Data!$P$3:$Z$946,MATCH(Graphs!$CK326,Data!$A$3:$A$946,0),MATCH(Graphs!CV$4,Data!$P$2:$Z$2,0))="n.q.",NA(),INDEX(Data!$P$3:$Z$946,MATCH(Graphs!$CK326,Data!$A$3:$A$946,0),MATCH(Graphs!CV$4,Data!$P$2:$Z$2,0)))</f>
        <v>#N/A</v>
      </c>
    </row>
    <row r="327" spans="89:100" ht="14.25" customHeight="1" x14ac:dyDescent="0.35">
      <c r="CK327" s="37">
        <f>Data!A307</f>
        <v>43243</v>
      </c>
      <c r="CL327" s="38">
        <f>IF(INDEX(Data!$B$3:$L$946,MATCH(Graphs!$CK327,Data!$A$3:$A$946,0),MATCH(Graphs!CL$4,Data!$B$2:$L$2,0))="n.q.",NA(),INDEX(Data!$B$3:$L$946,MATCH(Graphs!$CK327,Data!$A$3:$A$946,0),MATCH(Graphs!CL$4,Data!$B$2:$L$2,0)))</f>
        <v>206.11</v>
      </c>
      <c r="CM327" s="38">
        <f>IF(INDEX(Data!$B$3:$L$946,MATCH(Graphs!$CK327,Data!$A$3:$A$946,0),MATCH(Graphs!CM$4,Data!$B$2:$L$2,0))="n.q.",NA(),INDEX(Data!$B$3:$L$946,MATCH(Graphs!$CK327,Data!$A$3:$A$946,0),MATCH(Graphs!CM$4,Data!$B$2:$L$2,0)))</f>
        <v>254.17</v>
      </c>
      <c r="CN327" s="38">
        <f>IF(INDEX(Data!$B$3:$L$946,MATCH(Graphs!$CK327,Data!$A$3:$A$946,0),MATCH(Graphs!CN$4,Data!$B$2:$L$2,0))="n.q.",NA(),INDEX(Data!$B$3:$L$946,MATCH(Graphs!$CK327,Data!$A$3:$A$946,0),MATCH(Graphs!CN$4,Data!$B$2:$L$2,0)))</f>
        <v>199</v>
      </c>
      <c r="CO327" s="38" t="e">
        <f>IF(INDEX(Data!$B$3:$L$946,MATCH(Graphs!$CK327,Data!$A$3:$A$946,0),MATCH(Graphs!CO$4,Data!$B$2:$L$2,0))="n.q.",NA(),INDEX(Data!$B$3:$L$946,MATCH(Graphs!$CK327,Data!$A$3:$A$946,0),MATCH(Graphs!CO$4,Data!$B$2:$L$2,0)))</f>
        <v>#N/A</v>
      </c>
      <c r="CP327" s="38" t="e">
        <f>IF(INDEX(Data!$B$3:$L$946,MATCH(Graphs!$CK327,Data!$A$3:$A$946,0),MATCH(Graphs!CP$4,Data!$B$2:$L$2,0))="n.q.",NA(),INDEX(Data!$B$3:$L$946,MATCH(Graphs!$CK327,Data!$A$3:$A$946,0),MATCH(Graphs!CP$4,Data!$B$2:$L$2,0)))</f>
        <v>#N/A</v>
      </c>
      <c r="CR327" s="38">
        <f>IF(INDEX(Data!$P$3:$Z$946,MATCH(Graphs!$CK327,Data!$A$3:$A$946,0),MATCH(Graphs!CR$4,Data!$P$2:$Z$2,0))="n.q.",NA(),INDEX(Data!$P$3:$Z$946,MATCH(Graphs!$CK327,Data!$A$3:$A$946,0),MATCH(Graphs!CR$4,Data!$P$2:$Z$2,0)))</f>
        <v>164.59685685001708</v>
      </c>
      <c r="CS327" s="38">
        <f>IF(INDEX(Data!$P$3:$Z$946,MATCH(Graphs!$CK327,Data!$A$3:$A$946,0),MATCH(Graphs!CS$4,Data!$P$2:$Z$2,0))="n.q.",NA(),INDEX(Data!$P$3:$Z$946,MATCH(Graphs!$CK327,Data!$A$3:$A$946,0),MATCH(Graphs!CS$4,Data!$P$2:$Z$2,0)))</f>
        <v>172.63764947044757</v>
      </c>
      <c r="CT327" s="38">
        <f>IF(INDEX(Data!$P$3:$Z$946,MATCH(Graphs!$CK327,Data!$A$3:$A$946,0),MATCH(Graphs!CT$4,Data!$P$2:$Z$2,0))="n.q.",NA(),INDEX(Data!$P$3:$Z$946,MATCH(Graphs!$CK327,Data!$A$3:$A$946,0),MATCH(Graphs!CT$4,Data!$P$2:$Z$2,0)))</f>
        <v>167.40690126409291</v>
      </c>
      <c r="CU327" s="38" t="e">
        <f>IF(INDEX(Data!$P$3:$Z$946,MATCH(Graphs!$CK327,Data!$A$3:$A$946,0),MATCH(Graphs!CU$4,Data!$P$2:$Z$2,0))="n.q.",NA(),INDEX(Data!$P$3:$Z$946,MATCH(Graphs!$CK327,Data!$A$3:$A$946,0),MATCH(Graphs!CU$4,Data!$P$2:$Z$2,0)))</f>
        <v>#N/A</v>
      </c>
      <c r="CV327" s="38" t="e">
        <f>IF(INDEX(Data!$P$3:$Z$946,MATCH(Graphs!$CK327,Data!$A$3:$A$946,0),MATCH(Graphs!CV$4,Data!$P$2:$Z$2,0))="n.q.",NA(),INDEX(Data!$P$3:$Z$946,MATCH(Graphs!$CK327,Data!$A$3:$A$946,0),MATCH(Graphs!CV$4,Data!$P$2:$Z$2,0)))</f>
        <v>#N/A</v>
      </c>
    </row>
    <row r="328" spans="89:100" ht="14.25" customHeight="1" x14ac:dyDescent="0.35">
      <c r="CK328" s="37">
        <f>Data!A308</f>
        <v>43236</v>
      </c>
      <c r="CL328" s="38">
        <f>IF(INDEX(Data!$B$3:$L$946,MATCH(Graphs!$CK328,Data!$A$3:$A$946,0),MATCH(Graphs!CL$4,Data!$B$2:$L$2,0))="n.q.",NA(),INDEX(Data!$B$3:$L$946,MATCH(Graphs!$CK328,Data!$A$3:$A$946,0),MATCH(Graphs!CL$4,Data!$B$2:$L$2,0)))</f>
        <v>202.26</v>
      </c>
      <c r="CM328" s="38">
        <f>IF(INDEX(Data!$B$3:$L$946,MATCH(Graphs!$CK328,Data!$A$3:$A$946,0),MATCH(Graphs!CM$4,Data!$B$2:$L$2,0))="n.q.",NA(),INDEX(Data!$B$3:$L$946,MATCH(Graphs!$CK328,Data!$A$3:$A$946,0),MATCH(Graphs!CM$4,Data!$B$2:$L$2,0)))</f>
        <v>242.14</v>
      </c>
      <c r="CN328" s="38">
        <f>IF(INDEX(Data!$B$3:$L$946,MATCH(Graphs!$CK328,Data!$A$3:$A$946,0),MATCH(Graphs!CN$4,Data!$B$2:$L$2,0))="n.q.",NA(),INDEX(Data!$B$3:$L$946,MATCH(Graphs!$CK328,Data!$A$3:$A$946,0),MATCH(Graphs!CN$4,Data!$B$2:$L$2,0)))</f>
        <v>201</v>
      </c>
      <c r="CO328" s="38" t="e">
        <f>IF(INDEX(Data!$B$3:$L$946,MATCH(Graphs!$CK328,Data!$A$3:$A$946,0),MATCH(Graphs!CO$4,Data!$B$2:$L$2,0))="n.q.",NA(),INDEX(Data!$B$3:$L$946,MATCH(Graphs!$CK328,Data!$A$3:$A$946,0),MATCH(Graphs!CO$4,Data!$B$2:$L$2,0)))</f>
        <v>#N/A</v>
      </c>
      <c r="CP328" s="38" t="e">
        <f>IF(INDEX(Data!$B$3:$L$946,MATCH(Graphs!$CK328,Data!$A$3:$A$946,0),MATCH(Graphs!CP$4,Data!$B$2:$L$2,0))="n.q.",NA(),INDEX(Data!$B$3:$L$946,MATCH(Graphs!$CK328,Data!$A$3:$A$946,0),MATCH(Graphs!CP$4,Data!$B$2:$L$2,0)))</f>
        <v>#N/A</v>
      </c>
      <c r="CR328" s="38">
        <f>IF(INDEX(Data!$P$3:$Z$946,MATCH(Graphs!$CK328,Data!$A$3:$A$946,0),MATCH(Graphs!CR$4,Data!$P$2:$Z$2,0))="n.q.",NA(),INDEX(Data!$P$3:$Z$946,MATCH(Graphs!$CK328,Data!$A$3:$A$946,0),MATCH(Graphs!CR$4,Data!$P$2:$Z$2,0)))</f>
        <v>160.10692464358453</v>
      </c>
      <c r="CS328" s="38">
        <f>IF(INDEX(Data!$P$3:$Z$946,MATCH(Graphs!$CK328,Data!$A$3:$A$946,0),MATCH(Graphs!CS$4,Data!$P$2:$Z$2,0))="n.q.",NA(),INDEX(Data!$P$3:$Z$946,MATCH(Graphs!$CK328,Data!$A$3:$A$946,0),MATCH(Graphs!CS$4,Data!$P$2:$Z$2,0)))</f>
        <v>169.8</v>
      </c>
      <c r="CT328" s="38">
        <f>IF(INDEX(Data!$P$3:$Z$946,MATCH(Graphs!$CK328,Data!$A$3:$A$946,0),MATCH(Graphs!CT$4,Data!$P$2:$Z$2,0))="n.q.",NA(),INDEX(Data!$P$3:$Z$946,MATCH(Graphs!$CK328,Data!$A$3:$A$946,0),MATCH(Graphs!CT$4,Data!$P$2:$Z$2,0)))</f>
        <v>168.87304820095045</v>
      </c>
      <c r="CU328" s="38" t="e">
        <f>IF(INDEX(Data!$P$3:$Z$946,MATCH(Graphs!$CK328,Data!$A$3:$A$946,0),MATCH(Graphs!CU$4,Data!$P$2:$Z$2,0))="n.q.",NA(),INDEX(Data!$P$3:$Z$946,MATCH(Graphs!$CK328,Data!$A$3:$A$946,0),MATCH(Graphs!CU$4,Data!$P$2:$Z$2,0)))</f>
        <v>#N/A</v>
      </c>
      <c r="CV328" s="38" t="e">
        <f>IF(INDEX(Data!$P$3:$Z$946,MATCH(Graphs!$CK328,Data!$A$3:$A$946,0),MATCH(Graphs!CV$4,Data!$P$2:$Z$2,0))="n.q.",NA(),INDEX(Data!$P$3:$Z$946,MATCH(Graphs!$CK328,Data!$A$3:$A$946,0),MATCH(Graphs!CV$4,Data!$P$2:$Z$2,0)))</f>
        <v>#N/A</v>
      </c>
    </row>
    <row r="329" spans="89:100" ht="14.25" customHeight="1" x14ac:dyDescent="0.35">
      <c r="CK329" s="37">
        <f>Data!A309</f>
        <v>43229</v>
      </c>
      <c r="CL329" s="38">
        <f>IF(INDEX(Data!$B$3:$L$946,MATCH(Graphs!$CK329,Data!$A$3:$A$946,0),MATCH(Graphs!CL$4,Data!$B$2:$L$2,0))="n.q.",NA(),INDEX(Data!$B$3:$L$946,MATCH(Graphs!$CK329,Data!$A$3:$A$946,0),MATCH(Graphs!CL$4,Data!$B$2:$L$2,0)))</f>
        <v>202.85</v>
      </c>
      <c r="CM329" s="38">
        <f>IF(INDEX(Data!$B$3:$L$946,MATCH(Graphs!$CK329,Data!$A$3:$A$946,0),MATCH(Graphs!CM$4,Data!$B$2:$L$2,0))="n.q.",NA(),INDEX(Data!$B$3:$L$946,MATCH(Graphs!$CK329,Data!$A$3:$A$946,0),MATCH(Graphs!CM$4,Data!$B$2:$L$2,0)))</f>
        <v>245.08</v>
      </c>
      <c r="CN329" s="38">
        <f>IF(INDEX(Data!$B$3:$L$946,MATCH(Graphs!$CK329,Data!$A$3:$A$946,0),MATCH(Graphs!CN$4,Data!$B$2:$L$2,0))="n.q.",NA(),INDEX(Data!$B$3:$L$946,MATCH(Graphs!$CK329,Data!$A$3:$A$946,0),MATCH(Graphs!CN$4,Data!$B$2:$L$2,0)))</f>
        <v>201</v>
      </c>
      <c r="CO329" s="38" t="e">
        <f>IF(INDEX(Data!$B$3:$L$946,MATCH(Graphs!$CK329,Data!$A$3:$A$946,0),MATCH(Graphs!CO$4,Data!$B$2:$L$2,0))="n.q.",NA(),INDEX(Data!$B$3:$L$946,MATCH(Graphs!$CK329,Data!$A$3:$A$946,0),MATCH(Graphs!CO$4,Data!$B$2:$L$2,0)))</f>
        <v>#N/A</v>
      </c>
      <c r="CP329" s="38" t="e">
        <f>IF(INDEX(Data!$B$3:$L$946,MATCH(Graphs!$CK329,Data!$A$3:$A$946,0),MATCH(Graphs!CP$4,Data!$B$2:$L$2,0))="n.q.",NA(),INDEX(Data!$B$3:$L$946,MATCH(Graphs!$CK329,Data!$A$3:$A$946,0),MATCH(Graphs!CP$4,Data!$B$2:$L$2,0)))</f>
        <v>#N/A</v>
      </c>
      <c r="CR329" s="38">
        <f>IF(INDEX(Data!$P$3:$Z$946,MATCH(Graphs!$CK329,Data!$A$3:$A$946,0),MATCH(Graphs!CR$4,Data!$P$2:$Z$2,0))="n.q.",NA(),INDEX(Data!$P$3:$Z$946,MATCH(Graphs!$CK329,Data!$A$3:$A$946,0),MATCH(Graphs!CR$4,Data!$P$2:$Z$2,0)))</f>
        <v>165.29169121979965</v>
      </c>
      <c r="CS329" s="38">
        <f>IF(INDEX(Data!$P$3:$Z$946,MATCH(Graphs!$CK329,Data!$A$3:$A$946,0),MATCH(Graphs!CS$4,Data!$P$2:$Z$2,0))="n.q.",NA(),INDEX(Data!$P$3:$Z$946,MATCH(Graphs!$CK329,Data!$A$3:$A$946,0),MATCH(Graphs!CS$4,Data!$P$2:$Z$2,0)))</f>
        <v>171.8</v>
      </c>
      <c r="CT329" s="38">
        <f>IF(INDEX(Data!$P$3:$Z$946,MATCH(Graphs!$CK329,Data!$A$3:$A$946,0),MATCH(Graphs!CT$4,Data!$P$2:$Z$2,0))="n.q.",NA(),INDEX(Data!$P$3:$Z$946,MATCH(Graphs!$CK329,Data!$A$3:$A$946,0),MATCH(Graphs!CT$4,Data!$P$2:$Z$2,0)))</f>
        <v>172.57344894351377</v>
      </c>
      <c r="CU329" s="38" t="e">
        <f>IF(INDEX(Data!$P$3:$Z$946,MATCH(Graphs!$CK329,Data!$A$3:$A$946,0),MATCH(Graphs!CU$4,Data!$P$2:$Z$2,0))="n.q.",NA(),INDEX(Data!$P$3:$Z$946,MATCH(Graphs!$CK329,Data!$A$3:$A$946,0),MATCH(Graphs!CU$4,Data!$P$2:$Z$2,0)))</f>
        <v>#N/A</v>
      </c>
      <c r="CV329" s="38" t="e">
        <f>IF(INDEX(Data!$P$3:$Z$946,MATCH(Graphs!$CK329,Data!$A$3:$A$946,0),MATCH(Graphs!CV$4,Data!$P$2:$Z$2,0))="n.q.",NA(),INDEX(Data!$P$3:$Z$946,MATCH(Graphs!$CK329,Data!$A$3:$A$946,0),MATCH(Graphs!CV$4,Data!$P$2:$Z$2,0)))</f>
        <v>#N/A</v>
      </c>
    </row>
    <row r="330" spans="89:100" ht="14.25" customHeight="1" x14ac:dyDescent="0.35">
      <c r="CK330" s="37">
        <f>Data!A310</f>
        <v>43222</v>
      </c>
      <c r="CL330" s="38">
        <f>IF(INDEX(Data!$B$3:$L$946,MATCH(Graphs!$CK330,Data!$A$3:$A$946,0),MATCH(Graphs!CL$4,Data!$B$2:$L$2,0))="n.q.",NA(),INDEX(Data!$B$3:$L$946,MATCH(Graphs!$CK330,Data!$A$3:$A$946,0),MATCH(Graphs!CL$4,Data!$B$2:$L$2,0)))</f>
        <v>209.35</v>
      </c>
      <c r="CM330" s="38">
        <f>IF(INDEX(Data!$B$3:$L$946,MATCH(Graphs!$CK330,Data!$A$3:$A$946,0),MATCH(Graphs!CM$4,Data!$B$2:$L$2,0))="n.q.",NA(),INDEX(Data!$B$3:$L$946,MATCH(Graphs!$CK330,Data!$A$3:$A$946,0),MATCH(Graphs!CM$4,Data!$B$2:$L$2,0)))</f>
        <v>253.81</v>
      </c>
      <c r="CN330" s="38">
        <f>IF(INDEX(Data!$B$3:$L$946,MATCH(Graphs!$CK330,Data!$A$3:$A$946,0),MATCH(Graphs!CN$4,Data!$B$2:$L$2,0))="n.q.",NA(),INDEX(Data!$B$3:$L$946,MATCH(Graphs!$CK330,Data!$A$3:$A$946,0),MATCH(Graphs!CN$4,Data!$B$2:$L$2,0)))</f>
        <v>201</v>
      </c>
      <c r="CO330" s="38" t="e">
        <f>IF(INDEX(Data!$B$3:$L$946,MATCH(Graphs!$CK330,Data!$A$3:$A$946,0),MATCH(Graphs!CO$4,Data!$B$2:$L$2,0))="n.q.",NA(),INDEX(Data!$B$3:$L$946,MATCH(Graphs!$CK330,Data!$A$3:$A$946,0),MATCH(Graphs!CO$4,Data!$B$2:$L$2,0)))</f>
        <v>#N/A</v>
      </c>
      <c r="CP330" s="38" t="e">
        <f>IF(INDEX(Data!$B$3:$L$946,MATCH(Graphs!$CK330,Data!$A$3:$A$946,0),MATCH(Graphs!CP$4,Data!$B$2:$L$2,0))="n.q.",NA(),INDEX(Data!$B$3:$L$946,MATCH(Graphs!$CK330,Data!$A$3:$A$946,0),MATCH(Graphs!CP$4,Data!$B$2:$L$2,0)))</f>
        <v>#N/A</v>
      </c>
      <c r="CR330" s="38">
        <f>IF(INDEX(Data!$P$3:$Z$946,MATCH(Graphs!$CK330,Data!$A$3:$A$946,0),MATCH(Graphs!CR$4,Data!$P$2:$Z$2,0))="n.q.",NA(),INDEX(Data!$P$3:$Z$946,MATCH(Graphs!$CK330,Data!$A$3:$A$946,0),MATCH(Graphs!CR$4,Data!$P$2:$Z$2,0)))</f>
        <v>163.27975347713834</v>
      </c>
      <c r="CS330" s="38">
        <f>IF(INDEX(Data!$P$3:$Z$946,MATCH(Graphs!$CK330,Data!$A$3:$A$946,0),MATCH(Graphs!CS$4,Data!$P$2:$Z$2,0))="n.q.",NA(),INDEX(Data!$P$3:$Z$946,MATCH(Graphs!$CK330,Data!$A$3:$A$946,0),MATCH(Graphs!CS$4,Data!$P$2:$Z$2,0)))</f>
        <v>170.3</v>
      </c>
      <c r="CT330" s="38">
        <f>IF(INDEX(Data!$P$3:$Z$946,MATCH(Graphs!$CK330,Data!$A$3:$A$946,0),MATCH(Graphs!CT$4,Data!$P$2:$Z$2,0))="n.q.",NA(),INDEX(Data!$P$3:$Z$946,MATCH(Graphs!$CK330,Data!$A$3:$A$946,0),MATCH(Graphs!CT$4,Data!$P$2:$Z$2,0)))</f>
        <v>170.73373865245273</v>
      </c>
      <c r="CU330" s="38" t="e">
        <f>IF(INDEX(Data!$P$3:$Z$946,MATCH(Graphs!$CK330,Data!$A$3:$A$946,0),MATCH(Graphs!CU$4,Data!$P$2:$Z$2,0))="n.q.",NA(),INDEX(Data!$P$3:$Z$946,MATCH(Graphs!$CK330,Data!$A$3:$A$946,0),MATCH(Graphs!CU$4,Data!$P$2:$Z$2,0)))</f>
        <v>#N/A</v>
      </c>
      <c r="CV330" s="38" t="e">
        <f>IF(INDEX(Data!$P$3:$Z$946,MATCH(Graphs!$CK330,Data!$A$3:$A$946,0),MATCH(Graphs!CV$4,Data!$P$2:$Z$2,0))="n.q.",NA(),INDEX(Data!$P$3:$Z$946,MATCH(Graphs!$CK330,Data!$A$3:$A$946,0),MATCH(Graphs!CV$4,Data!$P$2:$Z$2,0)))</f>
        <v>#N/A</v>
      </c>
    </row>
    <row r="331" spans="89:100" ht="14.25" customHeight="1" x14ac:dyDescent="0.35">
      <c r="CK331" s="37">
        <f>Data!A311</f>
        <v>43215</v>
      </c>
      <c r="CL331" s="38">
        <f>IF(INDEX(Data!$B$3:$L$946,MATCH(Graphs!$CK331,Data!$A$3:$A$946,0),MATCH(Graphs!CL$4,Data!$B$2:$L$2,0))="n.q.",NA(),INDEX(Data!$B$3:$L$946,MATCH(Graphs!$CK331,Data!$A$3:$A$946,0),MATCH(Graphs!CL$4,Data!$B$2:$L$2,0)))</f>
        <v>205.93</v>
      </c>
      <c r="CM331" s="38">
        <f>IF(INDEX(Data!$B$3:$L$946,MATCH(Graphs!$CK331,Data!$A$3:$A$946,0),MATCH(Graphs!CM$4,Data!$B$2:$L$2,0))="n.q.",NA(),INDEX(Data!$B$3:$L$946,MATCH(Graphs!$CK331,Data!$A$3:$A$946,0),MATCH(Graphs!CM$4,Data!$B$2:$L$2,0)))</f>
        <v>245.08</v>
      </c>
      <c r="CN331" s="38">
        <f>IF(INDEX(Data!$B$3:$L$946,MATCH(Graphs!$CK331,Data!$A$3:$A$946,0),MATCH(Graphs!CN$4,Data!$B$2:$L$2,0))="n.q.",NA(),INDEX(Data!$B$3:$L$946,MATCH(Graphs!$CK331,Data!$A$3:$A$946,0),MATCH(Graphs!CN$4,Data!$B$2:$L$2,0)))</f>
        <v>201</v>
      </c>
      <c r="CO331" s="38" t="e">
        <f>IF(INDEX(Data!$B$3:$L$946,MATCH(Graphs!$CK331,Data!$A$3:$A$946,0),MATCH(Graphs!CO$4,Data!$B$2:$L$2,0))="n.q.",NA(),INDEX(Data!$B$3:$L$946,MATCH(Graphs!$CK331,Data!$A$3:$A$946,0),MATCH(Graphs!CO$4,Data!$B$2:$L$2,0)))</f>
        <v>#N/A</v>
      </c>
      <c r="CP331" s="38" t="e">
        <f>IF(INDEX(Data!$B$3:$L$946,MATCH(Graphs!$CK331,Data!$A$3:$A$946,0),MATCH(Graphs!CP$4,Data!$B$2:$L$2,0))="n.q.",NA(),INDEX(Data!$B$3:$L$946,MATCH(Graphs!$CK331,Data!$A$3:$A$946,0),MATCH(Graphs!CP$4,Data!$B$2:$L$2,0)))</f>
        <v>#N/A</v>
      </c>
      <c r="CR331" s="38">
        <f>IF(INDEX(Data!$P$3:$Z$946,MATCH(Graphs!$CK331,Data!$A$3:$A$946,0),MATCH(Graphs!CR$4,Data!$P$2:$Z$2,0))="n.q.",NA(),INDEX(Data!$P$3:$Z$946,MATCH(Graphs!$CK331,Data!$A$3:$A$946,0),MATCH(Graphs!CR$4,Data!$P$2:$Z$2,0)))</f>
        <v>160.41034058268363</v>
      </c>
      <c r="CS331" s="38">
        <f>IF(INDEX(Data!$P$3:$Z$946,MATCH(Graphs!$CK331,Data!$A$3:$A$946,0),MATCH(Graphs!CS$4,Data!$P$2:$Z$2,0))="n.q.",NA(),INDEX(Data!$P$3:$Z$946,MATCH(Graphs!$CK331,Data!$A$3:$A$946,0),MATCH(Graphs!CS$4,Data!$P$2:$Z$2,0)))</f>
        <v>164.87</v>
      </c>
      <c r="CT331" s="38">
        <f>IF(INDEX(Data!$P$3:$Z$946,MATCH(Graphs!$CK331,Data!$A$3:$A$946,0),MATCH(Graphs!CT$4,Data!$P$2:$Z$2,0))="n.q.",NA(),INDEX(Data!$P$3:$Z$946,MATCH(Graphs!$CK331,Data!$A$3:$A$946,0),MATCH(Graphs!CT$4,Data!$P$2:$Z$2,0)))</f>
        <v>167.41895773491999</v>
      </c>
      <c r="CU331" s="38" t="e">
        <f>IF(INDEX(Data!$P$3:$Z$946,MATCH(Graphs!$CK331,Data!$A$3:$A$946,0),MATCH(Graphs!CU$4,Data!$P$2:$Z$2,0))="n.q.",NA(),INDEX(Data!$P$3:$Z$946,MATCH(Graphs!$CK331,Data!$A$3:$A$946,0),MATCH(Graphs!CU$4,Data!$P$2:$Z$2,0)))</f>
        <v>#N/A</v>
      </c>
      <c r="CV331" s="38" t="e">
        <f>IF(INDEX(Data!$P$3:$Z$946,MATCH(Graphs!$CK331,Data!$A$3:$A$946,0),MATCH(Graphs!CV$4,Data!$P$2:$Z$2,0))="n.q.",NA(),INDEX(Data!$P$3:$Z$946,MATCH(Graphs!$CK331,Data!$A$3:$A$946,0),MATCH(Graphs!CV$4,Data!$P$2:$Z$2,0)))</f>
        <v>#N/A</v>
      </c>
    </row>
    <row r="332" spans="89:100" ht="14.25" customHeight="1" x14ac:dyDescent="0.35">
      <c r="CK332" s="37">
        <f>Data!A312</f>
        <v>43208</v>
      </c>
      <c r="CL332" s="38">
        <f>IF(INDEX(Data!$B$3:$L$946,MATCH(Graphs!$CK332,Data!$A$3:$A$946,0),MATCH(Graphs!CL$4,Data!$B$2:$L$2,0))="n.q.",NA(),INDEX(Data!$B$3:$L$946,MATCH(Graphs!$CK332,Data!$A$3:$A$946,0),MATCH(Graphs!CL$4,Data!$B$2:$L$2,0)))</f>
        <v>209.99</v>
      </c>
      <c r="CM332" s="38">
        <f>IF(INDEX(Data!$B$3:$L$946,MATCH(Graphs!$CK332,Data!$A$3:$A$946,0),MATCH(Graphs!CM$4,Data!$B$2:$L$2,0))="n.q.",NA(),INDEX(Data!$B$3:$L$946,MATCH(Graphs!$CK332,Data!$A$3:$A$946,0),MATCH(Graphs!CM$4,Data!$B$2:$L$2,0)))</f>
        <v>238.37</v>
      </c>
      <c r="CN332" s="38">
        <f>IF(INDEX(Data!$B$3:$L$946,MATCH(Graphs!$CK332,Data!$A$3:$A$946,0),MATCH(Graphs!CN$4,Data!$B$2:$L$2,0))="n.q.",NA(),INDEX(Data!$B$3:$L$946,MATCH(Graphs!$CK332,Data!$A$3:$A$946,0),MATCH(Graphs!CN$4,Data!$B$2:$L$2,0)))</f>
        <v>203</v>
      </c>
      <c r="CO332" s="38" t="e">
        <f>IF(INDEX(Data!$B$3:$L$946,MATCH(Graphs!$CK332,Data!$A$3:$A$946,0),MATCH(Graphs!CO$4,Data!$B$2:$L$2,0))="n.q.",NA(),INDEX(Data!$B$3:$L$946,MATCH(Graphs!$CK332,Data!$A$3:$A$946,0),MATCH(Graphs!CO$4,Data!$B$2:$L$2,0)))</f>
        <v>#N/A</v>
      </c>
      <c r="CP332" s="38" t="e">
        <f>IF(INDEX(Data!$B$3:$L$946,MATCH(Graphs!$CK332,Data!$A$3:$A$946,0),MATCH(Graphs!CP$4,Data!$B$2:$L$2,0))="n.q.",NA(),INDEX(Data!$B$3:$L$946,MATCH(Graphs!$CK332,Data!$A$3:$A$946,0),MATCH(Graphs!CP$4,Data!$B$2:$L$2,0)))</f>
        <v>#N/A</v>
      </c>
      <c r="CR332" s="38">
        <f>IF(INDEX(Data!$P$3:$Z$946,MATCH(Graphs!$CK332,Data!$A$3:$A$946,0),MATCH(Graphs!CR$4,Data!$P$2:$Z$2,0))="n.q.",NA(),INDEX(Data!$P$3:$Z$946,MATCH(Graphs!$CK332,Data!$A$3:$A$946,0),MATCH(Graphs!CR$4,Data!$P$2:$Z$2,0)))</f>
        <v>156.67581530513402</v>
      </c>
      <c r="CS332" s="38">
        <f>IF(INDEX(Data!$P$3:$Z$946,MATCH(Graphs!$CK332,Data!$A$3:$A$946,0),MATCH(Graphs!CS$4,Data!$P$2:$Z$2,0))="n.q.",NA(),INDEX(Data!$P$3:$Z$946,MATCH(Graphs!$CK332,Data!$A$3:$A$946,0),MATCH(Graphs!CS$4,Data!$P$2:$Z$2,0)))</f>
        <v>163.80385938004522</v>
      </c>
      <c r="CT332" s="38">
        <f>IF(INDEX(Data!$P$3:$Z$946,MATCH(Graphs!$CK332,Data!$A$3:$A$946,0),MATCH(Graphs!CT$4,Data!$P$2:$Z$2,0))="n.q.",NA(),INDEX(Data!$P$3:$Z$946,MATCH(Graphs!$CK332,Data!$A$3:$A$946,0),MATCH(Graphs!CT$4,Data!$P$2:$Z$2,0)))</f>
        <v>165.48272521795286</v>
      </c>
      <c r="CU332" s="38" t="e">
        <f>IF(INDEX(Data!$P$3:$Z$946,MATCH(Graphs!$CK332,Data!$A$3:$A$946,0),MATCH(Graphs!CU$4,Data!$P$2:$Z$2,0))="n.q.",NA(),INDEX(Data!$P$3:$Z$946,MATCH(Graphs!$CK332,Data!$A$3:$A$946,0),MATCH(Graphs!CU$4,Data!$P$2:$Z$2,0)))</f>
        <v>#N/A</v>
      </c>
      <c r="CV332" s="38" t="e">
        <f>IF(INDEX(Data!$P$3:$Z$946,MATCH(Graphs!$CK332,Data!$A$3:$A$946,0),MATCH(Graphs!CV$4,Data!$P$2:$Z$2,0))="n.q.",NA(),INDEX(Data!$P$3:$Z$946,MATCH(Graphs!$CK332,Data!$A$3:$A$946,0),MATCH(Graphs!CV$4,Data!$P$2:$Z$2,0)))</f>
        <v>#N/A</v>
      </c>
    </row>
    <row r="333" spans="89:100" ht="14.25" customHeight="1" x14ac:dyDescent="0.35">
      <c r="CK333" s="37">
        <f>Data!A313</f>
        <v>43201</v>
      </c>
      <c r="CL333" s="38">
        <f>IF(INDEX(Data!$B$3:$L$946,MATCH(Graphs!$CK333,Data!$A$3:$A$946,0),MATCH(Graphs!CL$4,Data!$B$2:$L$2,0))="n.q.",NA(),INDEX(Data!$B$3:$L$946,MATCH(Graphs!$CK333,Data!$A$3:$A$946,0),MATCH(Graphs!CL$4,Data!$B$2:$L$2,0)))</f>
        <v>213.21</v>
      </c>
      <c r="CM333" s="38">
        <f>IF(INDEX(Data!$B$3:$L$946,MATCH(Graphs!$CK333,Data!$A$3:$A$946,0),MATCH(Graphs!CM$4,Data!$B$2:$L$2,0))="n.q.",NA(),INDEX(Data!$B$3:$L$946,MATCH(Graphs!$CK333,Data!$A$3:$A$946,0),MATCH(Graphs!CM$4,Data!$B$2:$L$2,0)))</f>
        <v>247.56</v>
      </c>
      <c r="CN333" s="38">
        <f>IF(INDEX(Data!$B$3:$L$946,MATCH(Graphs!$CK333,Data!$A$3:$A$946,0),MATCH(Graphs!CN$4,Data!$B$2:$L$2,0))="n.q.",NA(),INDEX(Data!$B$3:$L$946,MATCH(Graphs!$CK333,Data!$A$3:$A$946,0),MATCH(Graphs!CN$4,Data!$B$2:$L$2,0)))</f>
        <v>202</v>
      </c>
      <c r="CO333" s="38" t="e">
        <f>IF(INDEX(Data!$B$3:$L$946,MATCH(Graphs!$CK333,Data!$A$3:$A$946,0),MATCH(Graphs!CO$4,Data!$B$2:$L$2,0))="n.q.",NA(),INDEX(Data!$B$3:$L$946,MATCH(Graphs!$CK333,Data!$A$3:$A$946,0),MATCH(Graphs!CO$4,Data!$B$2:$L$2,0)))</f>
        <v>#N/A</v>
      </c>
      <c r="CP333" s="38" t="e">
        <f>IF(INDEX(Data!$B$3:$L$946,MATCH(Graphs!$CK333,Data!$A$3:$A$946,0),MATCH(Graphs!CP$4,Data!$B$2:$L$2,0))="n.q.",NA(),INDEX(Data!$B$3:$L$946,MATCH(Graphs!$CK333,Data!$A$3:$A$946,0),MATCH(Graphs!CP$4,Data!$B$2:$L$2,0)))</f>
        <v>#N/A</v>
      </c>
      <c r="CR333" s="38">
        <f>IF(INDEX(Data!$P$3:$Z$946,MATCH(Graphs!$CK333,Data!$A$3:$A$946,0),MATCH(Graphs!CR$4,Data!$P$2:$Z$2,0))="n.q.",NA(),INDEX(Data!$P$3:$Z$946,MATCH(Graphs!$CK333,Data!$A$3:$A$946,0),MATCH(Graphs!CR$4,Data!$P$2:$Z$2,0)))</f>
        <v>155.76550387596902</v>
      </c>
      <c r="CS333" s="38">
        <f>IF(INDEX(Data!$P$3:$Z$946,MATCH(Graphs!$CK333,Data!$A$3:$A$946,0),MATCH(Graphs!CS$4,Data!$P$2:$Z$2,0))="n.q.",NA(),INDEX(Data!$P$3:$Z$946,MATCH(Graphs!$CK333,Data!$A$3:$A$946,0),MATCH(Graphs!CS$4,Data!$P$2:$Z$2,0)))</f>
        <v>171.37</v>
      </c>
      <c r="CT333" s="38">
        <f>IF(INDEX(Data!$P$3:$Z$946,MATCH(Graphs!$CK333,Data!$A$3:$A$946,0),MATCH(Graphs!CT$4,Data!$P$2:$Z$2,0))="n.q.",NA(),INDEX(Data!$P$3:$Z$946,MATCH(Graphs!$CK333,Data!$A$3:$A$946,0),MATCH(Graphs!CT$4,Data!$P$2:$Z$2,0)))</f>
        <v>166.343669250646</v>
      </c>
      <c r="CU333" s="38" t="e">
        <f>IF(INDEX(Data!$P$3:$Z$946,MATCH(Graphs!$CK333,Data!$A$3:$A$946,0),MATCH(Graphs!CU$4,Data!$P$2:$Z$2,0))="n.q.",NA(),INDEX(Data!$P$3:$Z$946,MATCH(Graphs!$CK333,Data!$A$3:$A$946,0),MATCH(Graphs!CU$4,Data!$P$2:$Z$2,0)))</f>
        <v>#N/A</v>
      </c>
      <c r="CV333" s="38" t="e">
        <f>IF(INDEX(Data!$P$3:$Z$946,MATCH(Graphs!$CK333,Data!$A$3:$A$946,0),MATCH(Graphs!CV$4,Data!$P$2:$Z$2,0))="n.q.",NA(),INDEX(Data!$P$3:$Z$946,MATCH(Graphs!$CK333,Data!$A$3:$A$946,0),MATCH(Graphs!CV$4,Data!$P$2:$Z$2,0)))</f>
        <v>#N/A</v>
      </c>
    </row>
    <row r="334" spans="89:100" ht="14.25" customHeight="1" x14ac:dyDescent="0.35">
      <c r="CK334" s="37">
        <f>Data!A314</f>
        <v>43194</v>
      </c>
      <c r="CL334" s="38">
        <f>IF(INDEX(Data!$B$3:$L$946,MATCH(Graphs!$CK334,Data!$A$3:$A$946,0),MATCH(Graphs!CL$4,Data!$B$2:$L$2,0))="n.q.",NA(),INDEX(Data!$B$3:$L$946,MATCH(Graphs!$CK334,Data!$A$3:$A$946,0),MATCH(Graphs!CL$4,Data!$B$2:$L$2,0)))</f>
        <v>209.29</v>
      </c>
      <c r="CM334" s="38">
        <f>IF(INDEX(Data!$B$3:$L$946,MATCH(Graphs!$CK334,Data!$A$3:$A$946,0),MATCH(Graphs!CM$4,Data!$B$2:$L$2,0))="n.q.",NA(),INDEX(Data!$B$3:$L$946,MATCH(Graphs!$CK334,Data!$A$3:$A$946,0),MATCH(Graphs!CM$4,Data!$B$2:$L$2,0)))</f>
        <v>237.36</v>
      </c>
      <c r="CN334" s="38">
        <f>IF(INDEX(Data!$B$3:$L$946,MATCH(Graphs!$CK334,Data!$A$3:$A$946,0),MATCH(Graphs!CN$4,Data!$B$2:$L$2,0))="n.q.",NA(),INDEX(Data!$B$3:$L$946,MATCH(Graphs!$CK334,Data!$A$3:$A$946,0),MATCH(Graphs!CN$4,Data!$B$2:$L$2,0)))</f>
        <v>200</v>
      </c>
      <c r="CO334" s="38" t="e">
        <f>IF(INDEX(Data!$B$3:$L$946,MATCH(Graphs!$CK334,Data!$A$3:$A$946,0),MATCH(Graphs!CO$4,Data!$B$2:$L$2,0))="n.q.",NA(),INDEX(Data!$B$3:$L$946,MATCH(Graphs!$CK334,Data!$A$3:$A$946,0),MATCH(Graphs!CO$4,Data!$B$2:$L$2,0)))</f>
        <v>#N/A</v>
      </c>
      <c r="CP334" s="38" t="e">
        <f>IF(INDEX(Data!$B$3:$L$946,MATCH(Graphs!$CK334,Data!$A$3:$A$946,0),MATCH(Graphs!CP$4,Data!$B$2:$L$2,0))="n.q.",NA(),INDEX(Data!$B$3:$L$946,MATCH(Graphs!$CK334,Data!$A$3:$A$946,0),MATCH(Graphs!CP$4,Data!$B$2:$L$2,0)))</f>
        <v>#N/A</v>
      </c>
      <c r="CR334" s="38">
        <f>IF(INDEX(Data!$P$3:$Z$946,MATCH(Graphs!$CK334,Data!$A$3:$A$946,0),MATCH(Graphs!CR$4,Data!$P$2:$Z$2,0))="n.q.",NA(),INDEX(Data!$P$3:$Z$946,MATCH(Graphs!$CK334,Data!$A$3:$A$946,0),MATCH(Graphs!CR$4,Data!$P$2:$Z$2,0)))</f>
        <v>151.04268491365264</v>
      </c>
      <c r="CS334" s="38">
        <f>IF(INDEX(Data!$P$3:$Z$946,MATCH(Graphs!$CK334,Data!$A$3:$A$946,0),MATCH(Graphs!CS$4,Data!$P$2:$Z$2,0))="n.q.",NA(),INDEX(Data!$P$3:$Z$946,MATCH(Graphs!$CK334,Data!$A$3:$A$946,0),MATCH(Graphs!CS$4,Data!$P$2:$Z$2,0)))</f>
        <v>171.87</v>
      </c>
      <c r="CT334" s="38">
        <f>IF(INDEX(Data!$P$3:$Z$946,MATCH(Graphs!$CK334,Data!$A$3:$A$946,0),MATCH(Graphs!CT$4,Data!$P$2:$Z$2,0))="n.q.",NA(),INDEX(Data!$P$3:$Z$946,MATCH(Graphs!$CK334,Data!$A$3:$A$946,0),MATCH(Graphs!CT$4,Data!$P$2:$Z$2,0)))</f>
        <v>166.17790811339199</v>
      </c>
      <c r="CU334" s="38" t="e">
        <f>IF(INDEX(Data!$P$3:$Z$946,MATCH(Graphs!$CK334,Data!$A$3:$A$946,0),MATCH(Graphs!CU$4,Data!$P$2:$Z$2,0))="n.q.",NA(),INDEX(Data!$P$3:$Z$946,MATCH(Graphs!$CK334,Data!$A$3:$A$946,0),MATCH(Graphs!CU$4,Data!$P$2:$Z$2,0)))</f>
        <v>#N/A</v>
      </c>
      <c r="CV334" s="38" t="e">
        <f>IF(INDEX(Data!$P$3:$Z$946,MATCH(Graphs!$CK334,Data!$A$3:$A$946,0),MATCH(Graphs!CV$4,Data!$P$2:$Z$2,0))="n.q.",NA(),INDEX(Data!$P$3:$Z$946,MATCH(Graphs!$CK334,Data!$A$3:$A$946,0),MATCH(Graphs!CV$4,Data!$P$2:$Z$2,0)))</f>
        <v>#N/A</v>
      </c>
    </row>
    <row r="335" spans="89:100" ht="14.25" customHeight="1" x14ac:dyDescent="0.35">
      <c r="CK335" s="37">
        <f>Data!A315</f>
        <v>43187</v>
      </c>
      <c r="CL335" s="38">
        <f>IF(INDEX(Data!$B$3:$L$946,MATCH(Graphs!$CK335,Data!$A$3:$A$946,0),MATCH(Graphs!CL$4,Data!$B$2:$L$2,0))="n.q.",NA(),INDEX(Data!$B$3:$L$946,MATCH(Graphs!$CK335,Data!$A$3:$A$946,0),MATCH(Graphs!CL$4,Data!$B$2:$L$2,0)))</f>
        <v>206.55</v>
      </c>
      <c r="CM335" s="38">
        <f>IF(INDEX(Data!$B$3:$L$946,MATCH(Graphs!$CK335,Data!$A$3:$A$946,0),MATCH(Graphs!CM$4,Data!$B$2:$L$2,0))="n.q.",NA(),INDEX(Data!$B$3:$L$946,MATCH(Graphs!$CK335,Data!$A$3:$A$946,0),MATCH(Graphs!CM$4,Data!$B$2:$L$2,0)))</f>
        <v>230.02</v>
      </c>
      <c r="CN335" s="38">
        <f>IF(INDEX(Data!$B$3:$L$946,MATCH(Graphs!$CK335,Data!$A$3:$A$946,0),MATCH(Graphs!CN$4,Data!$B$2:$L$2,0))="n.q.",NA(),INDEX(Data!$B$3:$L$946,MATCH(Graphs!$CK335,Data!$A$3:$A$946,0),MATCH(Graphs!CN$4,Data!$B$2:$L$2,0)))</f>
        <v>200</v>
      </c>
      <c r="CO335" s="38" t="e">
        <f>IF(INDEX(Data!$B$3:$L$946,MATCH(Graphs!$CK335,Data!$A$3:$A$946,0),MATCH(Graphs!CO$4,Data!$B$2:$L$2,0))="n.q.",NA(),INDEX(Data!$B$3:$L$946,MATCH(Graphs!$CK335,Data!$A$3:$A$946,0),MATCH(Graphs!CO$4,Data!$B$2:$L$2,0)))</f>
        <v>#N/A</v>
      </c>
      <c r="CP335" s="38" t="e">
        <f>IF(INDEX(Data!$B$3:$L$946,MATCH(Graphs!$CK335,Data!$A$3:$A$946,0),MATCH(Graphs!CP$4,Data!$B$2:$L$2,0))="n.q.",NA(),INDEX(Data!$B$3:$L$946,MATCH(Graphs!$CK335,Data!$A$3:$A$946,0),MATCH(Graphs!CP$4,Data!$B$2:$L$2,0)))</f>
        <v>#N/A</v>
      </c>
      <c r="CR335" s="38">
        <f>IF(INDEX(Data!$P$3:$Z$946,MATCH(Graphs!$CK335,Data!$A$3:$A$946,0),MATCH(Graphs!CR$4,Data!$P$2:$Z$2,0))="n.q.",NA(),INDEX(Data!$P$3:$Z$946,MATCH(Graphs!$CK335,Data!$A$3:$A$946,0),MATCH(Graphs!CR$4,Data!$P$2:$Z$2,0)))</f>
        <v>145.91063074689467</v>
      </c>
      <c r="CS335" s="38">
        <f>IF(INDEX(Data!$P$3:$Z$946,MATCH(Graphs!$CK335,Data!$A$3:$A$946,0),MATCH(Graphs!CS$4,Data!$P$2:$Z$2,0))="n.q.",NA(),INDEX(Data!$P$3:$Z$946,MATCH(Graphs!$CK335,Data!$A$3:$A$946,0),MATCH(Graphs!CS$4,Data!$P$2:$Z$2,0)))</f>
        <v>164.44</v>
      </c>
      <c r="CT335" s="38">
        <f>IF(INDEX(Data!$P$3:$Z$946,MATCH(Graphs!$CK335,Data!$A$3:$A$946,0),MATCH(Graphs!CT$4,Data!$P$2:$Z$2,0))="n.q.",NA(),INDEX(Data!$P$3:$Z$946,MATCH(Graphs!$CK335,Data!$A$3:$A$946,0),MATCH(Graphs!CT$4,Data!$P$2:$Z$2,0)))</f>
        <v>160.50975963865139</v>
      </c>
      <c r="CU335" s="38" t="e">
        <f>IF(INDEX(Data!$P$3:$Z$946,MATCH(Graphs!$CK335,Data!$A$3:$A$946,0),MATCH(Graphs!CU$4,Data!$P$2:$Z$2,0))="n.q.",NA(),INDEX(Data!$P$3:$Z$946,MATCH(Graphs!$CK335,Data!$A$3:$A$946,0),MATCH(Graphs!CU$4,Data!$P$2:$Z$2,0)))</f>
        <v>#N/A</v>
      </c>
      <c r="CV335" s="38" t="e">
        <f>IF(INDEX(Data!$P$3:$Z$946,MATCH(Graphs!$CK335,Data!$A$3:$A$946,0),MATCH(Graphs!CV$4,Data!$P$2:$Z$2,0))="n.q.",NA(),INDEX(Data!$P$3:$Z$946,MATCH(Graphs!$CK335,Data!$A$3:$A$946,0),MATCH(Graphs!CV$4,Data!$P$2:$Z$2,0)))</f>
        <v>#N/A</v>
      </c>
    </row>
    <row r="336" spans="89:100" ht="14.25" customHeight="1" x14ac:dyDescent="0.35">
      <c r="CK336" s="37">
        <f>Data!A316</f>
        <v>43180</v>
      </c>
      <c r="CL336" s="38">
        <f>IF(INDEX(Data!$B$3:$L$946,MATCH(Graphs!$CK336,Data!$A$3:$A$946,0),MATCH(Graphs!CL$4,Data!$B$2:$L$2,0))="n.q.",NA(),INDEX(Data!$B$3:$L$946,MATCH(Graphs!$CK336,Data!$A$3:$A$946,0),MATCH(Graphs!CL$4,Data!$B$2:$L$2,0)))</f>
        <v>203.93</v>
      </c>
      <c r="CM336" s="38">
        <f>IF(INDEX(Data!$B$3:$L$946,MATCH(Graphs!$CK336,Data!$A$3:$A$946,0),MATCH(Graphs!CM$4,Data!$B$2:$L$2,0))="n.q.",NA(),INDEX(Data!$B$3:$L$946,MATCH(Graphs!$CK336,Data!$A$3:$A$946,0),MATCH(Graphs!CM$4,Data!$B$2:$L$2,0)))</f>
        <v>233.51</v>
      </c>
      <c r="CN336" s="38">
        <f>IF(INDEX(Data!$B$3:$L$946,MATCH(Graphs!$CK336,Data!$A$3:$A$946,0),MATCH(Graphs!CN$4,Data!$B$2:$L$2,0))="n.q.",NA(),INDEX(Data!$B$3:$L$946,MATCH(Graphs!$CK336,Data!$A$3:$A$946,0),MATCH(Graphs!CN$4,Data!$B$2:$L$2,0)))</f>
        <v>200</v>
      </c>
      <c r="CO336" s="38" t="e">
        <f>IF(INDEX(Data!$B$3:$L$946,MATCH(Graphs!$CK336,Data!$A$3:$A$946,0),MATCH(Graphs!CO$4,Data!$B$2:$L$2,0))="n.q.",NA(),INDEX(Data!$B$3:$L$946,MATCH(Graphs!$CK336,Data!$A$3:$A$946,0),MATCH(Graphs!CO$4,Data!$B$2:$L$2,0)))</f>
        <v>#N/A</v>
      </c>
      <c r="CP336" s="38" t="e">
        <f>IF(INDEX(Data!$B$3:$L$946,MATCH(Graphs!$CK336,Data!$A$3:$A$946,0),MATCH(Graphs!CP$4,Data!$B$2:$L$2,0))="n.q.",NA(),INDEX(Data!$B$3:$L$946,MATCH(Graphs!$CK336,Data!$A$3:$A$946,0),MATCH(Graphs!CP$4,Data!$B$2:$L$2,0)))</f>
        <v>#N/A</v>
      </c>
      <c r="CR336" s="38">
        <f>IF(INDEX(Data!$P$3:$Z$946,MATCH(Graphs!$CK336,Data!$A$3:$A$946,0),MATCH(Graphs!CR$4,Data!$P$2:$Z$2,0))="n.q.",NA(),INDEX(Data!$P$3:$Z$946,MATCH(Graphs!$CK336,Data!$A$3:$A$946,0),MATCH(Graphs!CR$4,Data!$P$2:$Z$2,0)))</f>
        <v>148.99886049161648</v>
      </c>
      <c r="CS336" s="38">
        <f>IF(INDEX(Data!$P$3:$Z$946,MATCH(Graphs!$CK336,Data!$A$3:$A$946,0),MATCH(Graphs!CS$4,Data!$P$2:$Z$2,0))="n.q.",NA(),INDEX(Data!$P$3:$Z$946,MATCH(Graphs!$CK336,Data!$A$3:$A$946,0),MATCH(Graphs!CS$4,Data!$P$2:$Z$2,0)))</f>
        <v>165.44</v>
      </c>
      <c r="CT336" s="38">
        <f>IF(INDEX(Data!$P$3:$Z$946,MATCH(Graphs!$CK336,Data!$A$3:$A$946,0),MATCH(Graphs!CT$4,Data!$P$2:$Z$2,0))="n.q.",NA(),INDEX(Data!$P$3:$Z$946,MATCH(Graphs!$CK336,Data!$A$3:$A$946,0),MATCH(Graphs!CT$4,Data!$P$2:$Z$2,0)))</f>
        <v>166.04265017092627</v>
      </c>
      <c r="CU336" s="38" t="e">
        <f>IF(INDEX(Data!$P$3:$Z$946,MATCH(Graphs!$CK336,Data!$A$3:$A$946,0),MATCH(Graphs!CU$4,Data!$P$2:$Z$2,0))="n.q.",NA(),INDEX(Data!$P$3:$Z$946,MATCH(Graphs!$CK336,Data!$A$3:$A$946,0),MATCH(Graphs!CU$4,Data!$P$2:$Z$2,0)))</f>
        <v>#N/A</v>
      </c>
      <c r="CV336" s="38" t="e">
        <f>IF(INDEX(Data!$P$3:$Z$946,MATCH(Graphs!$CK336,Data!$A$3:$A$946,0),MATCH(Graphs!CV$4,Data!$P$2:$Z$2,0))="n.q.",NA(),INDEX(Data!$P$3:$Z$946,MATCH(Graphs!$CK336,Data!$A$3:$A$946,0),MATCH(Graphs!CV$4,Data!$P$2:$Z$2,0)))</f>
        <v>#N/A</v>
      </c>
    </row>
    <row r="337" spans="89:100" ht="14.25" customHeight="1" x14ac:dyDescent="0.35">
      <c r="CK337" s="37">
        <f>Data!A317</f>
        <v>43173</v>
      </c>
      <c r="CL337" s="38">
        <f>IF(INDEX(Data!$B$3:$L$946,MATCH(Graphs!$CK337,Data!$A$3:$A$946,0),MATCH(Graphs!CL$4,Data!$B$2:$L$2,0))="n.q.",NA(),INDEX(Data!$B$3:$L$946,MATCH(Graphs!$CK337,Data!$A$3:$A$946,0),MATCH(Graphs!CL$4,Data!$B$2:$L$2,0)))</f>
        <v>207.32</v>
      </c>
      <c r="CM337" s="38">
        <f>IF(INDEX(Data!$B$3:$L$946,MATCH(Graphs!$CK337,Data!$A$3:$A$946,0),MATCH(Graphs!CM$4,Data!$B$2:$L$2,0))="n.q.",NA(),INDEX(Data!$B$3:$L$946,MATCH(Graphs!$CK337,Data!$A$3:$A$946,0),MATCH(Graphs!CM$4,Data!$B$2:$L$2,0)))</f>
        <v>255.28</v>
      </c>
      <c r="CN337" s="38">
        <f>IF(INDEX(Data!$B$3:$L$946,MATCH(Graphs!$CK337,Data!$A$3:$A$946,0),MATCH(Graphs!CN$4,Data!$B$2:$L$2,0))="n.q.",NA(),INDEX(Data!$B$3:$L$946,MATCH(Graphs!$CK337,Data!$A$3:$A$946,0),MATCH(Graphs!CN$4,Data!$B$2:$L$2,0)))</f>
        <v>200</v>
      </c>
      <c r="CO337" s="38" t="e">
        <f>IF(INDEX(Data!$B$3:$L$946,MATCH(Graphs!$CK337,Data!$A$3:$A$946,0),MATCH(Graphs!CO$4,Data!$B$2:$L$2,0))="n.q.",NA(),INDEX(Data!$B$3:$L$946,MATCH(Graphs!$CK337,Data!$A$3:$A$946,0),MATCH(Graphs!CO$4,Data!$B$2:$L$2,0)))</f>
        <v>#N/A</v>
      </c>
      <c r="CP337" s="38" t="e">
        <f>IF(INDEX(Data!$B$3:$L$946,MATCH(Graphs!$CK337,Data!$A$3:$A$946,0),MATCH(Graphs!CP$4,Data!$B$2:$L$2,0))="n.q.",NA(),INDEX(Data!$B$3:$L$946,MATCH(Graphs!$CK337,Data!$A$3:$A$946,0),MATCH(Graphs!CP$4,Data!$B$2:$L$2,0)))</f>
        <v>#N/A</v>
      </c>
      <c r="CR337" s="38">
        <f>IF(INDEX(Data!$P$3:$Z$946,MATCH(Graphs!$CK337,Data!$A$3:$A$946,0),MATCH(Graphs!CR$4,Data!$P$2:$Z$2,0))="n.q.",NA(),INDEX(Data!$P$3:$Z$946,MATCH(Graphs!$CK337,Data!$A$3:$A$946,0),MATCH(Graphs!CR$4,Data!$P$2:$Z$2,0)))</f>
        <v>152.69625677095965</v>
      </c>
      <c r="CS337" s="38">
        <f>IF(INDEX(Data!$P$3:$Z$946,MATCH(Graphs!$CK337,Data!$A$3:$A$946,0),MATCH(Graphs!CS$4,Data!$P$2:$Z$2,0))="n.q.",NA(),INDEX(Data!$P$3:$Z$946,MATCH(Graphs!$CK337,Data!$A$3:$A$946,0),MATCH(Graphs!CS$4,Data!$P$2:$Z$2,0)))</f>
        <v>167.44</v>
      </c>
      <c r="CT337" s="38">
        <f>IF(INDEX(Data!$P$3:$Z$946,MATCH(Graphs!$CK337,Data!$A$3:$A$946,0),MATCH(Graphs!CT$4,Data!$P$2:$Z$2,0))="n.q.",NA(),INDEX(Data!$P$3:$Z$946,MATCH(Graphs!$CK337,Data!$A$3:$A$946,0),MATCH(Graphs!CT$4,Data!$P$2:$Z$2,0)))</f>
        <v>168.16234133721397</v>
      </c>
      <c r="CU337" s="38" t="e">
        <f>IF(INDEX(Data!$P$3:$Z$946,MATCH(Graphs!$CK337,Data!$A$3:$A$946,0),MATCH(Graphs!CU$4,Data!$P$2:$Z$2,0))="n.q.",NA(),INDEX(Data!$P$3:$Z$946,MATCH(Graphs!$CK337,Data!$A$3:$A$946,0),MATCH(Graphs!CU$4,Data!$P$2:$Z$2,0)))</f>
        <v>#N/A</v>
      </c>
      <c r="CV337" s="38" t="e">
        <f>IF(INDEX(Data!$P$3:$Z$946,MATCH(Graphs!$CK337,Data!$A$3:$A$946,0),MATCH(Graphs!CV$4,Data!$P$2:$Z$2,0))="n.q.",NA(),INDEX(Data!$P$3:$Z$946,MATCH(Graphs!$CK337,Data!$A$3:$A$946,0),MATCH(Graphs!CV$4,Data!$P$2:$Z$2,0)))</f>
        <v>#N/A</v>
      </c>
    </row>
    <row r="338" spans="89:100" ht="14.25" customHeight="1" x14ac:dyDescent="0.35">
      <c r="CK338" s="37">
        <f>Data!A318</f>
        <v>43166</v>
      </c>
      <c r="CL338" s="38">
        <f>IF(INDEX(Data!$B$3:$L$946,MATCH(Graphs!$CK338,Data!$A$3:$A$946,0),MATCH(Graphs!CL$4,Data!$B$2:$L$2,0))="n.q.",NA(),INDEX(Data!$B$3:$L$946,MATCH(Graphs!$CK338,Data!$A$3:$A$946,0),MATCH(Graphs!CL$4,Data!$B$2:$L$2,0)))</f>
        <v>205.56</v>
      </c>
      <c r="CM338" s="38">
        <f>IF(INDEX(Data!$B$3:$L$946,MATCH(Graphs!$CK338,Data!$A$3:$A$946,0),MATCH(Graphs!CM$4,Data!$B$2:$L$2,0))="n.q.",NA(),INDEX(Data!$B$3:$L$946,MATCH(Graphs!$CK338,Data!$A$3:$A$946,0),MATCH(Graphs!CM$4,Data!$B$2:$L$2,0)))</f>
        <v>259.41000000000003</v>
      </c>
      <c r="CN338" s="38">
        <f>IF(INDEX(Data!$B$3:$L$946,MATCH(Graphs!$CK338,Data!$A$3:$A$946,0),MATCH(Graphs!CN$4,Data!$B$2:$L$2,0))="n.q.",NA(),INDEX(Data!$B$3:$L$946,MATCH(Graphs!$CK338,Data!$A$3:$A$946,0),MATCH(Graphs!CN$4,Data!$B$2:$L$2,0)))</f>
        <v>196</v>
      </c>
      <c r="CO338" s="38" t="e">
        <f>IF(INDEX(Data!$B$3:$L$946,MATCH(Graphs!$CK338,Data!$A$3:$A$946,0),MATCH(Graphs!CO$4,Data!$B$2:$L$2,0))="n.q.",NA(),INDEX(Data!$B$3:$L$946,MATCH(Graphs!$CK338,Data!$A$3:$A$946,0),MATCH(Graphs!CO$4,Data!$B$2:$L$2,0)))</f>
        <v>#N/A</v>
      </c>
      <c r="CP338" s="38" t="e">
        <f>IF(INDEX(Data!$B$3:$L$946,MATCH(Graphs!$CK338,Data!$A$3:$A$946,0),MATCH(Graphs!CP$4,Data!$B$2:$L$2,0))="n.q.",NA(),INDEX(Data!$B$3:$L$946,MATCH(Graphs!$CK338,Data!$A$3:$A$946,0),MATCH(Graphs!CP$4,Data!$B$2:$L$2,0)))</f>
        <v>#N/A</v>
      </c>
      <c r="CR338" s="38">
        <f>IF(INDEX(Data!$P$3:$Z$946,MATCH(Graphs!$CK338,Data!$A$3:$A$946,0),MATCH(Graphs!CR$4,Data!$P$2:$Z$2,0))="n.q.",NA(),INDEX(Data!$P$3:$Z$946,MATCH(Graphs!$CK338,Data!$A$3:$A$946,0),MATCH(Graphs!CR$4,Data!$P$2:$Z$2,0)))</f>
        <v>152.42006925988562</v>
      </c>
      <c r="CS338" s="38">
        <f>IF(INDEX(Data!$P$3:$Z$946,MATCH(Graphs!$CK338,Data!$A$3:$A$946,0),MATCH(Graphs!CS$4,Data!$P$2:$Z$2,0))="n.q.",NA(),INDEX(Data!$P$3:$Z$946,MATCH(Graphs!$CK338,Data!$A$3:$A$946,0),MATCH(Graphs!CS$4,Data!$P$2:$Z$2,0)))</f>
        <v>163.44</v>
      </c>
      <c r="CT338" s="38">
        <f>IF(INDEX(Data!$P$3:$Z$946,MATCH(Graphs!$CK338,Data!$A$3:$A$946,0),MATCH(Graphs!CT$4,Data!$P$2:$Z$2,0))="n.q.",NA(),INDEX(Data!$P$3:$Z$946,MATCH(Graphs!$CK338,Data!$A$3:$A$946,0),MATCH(Graphs!CT$4,Data!$P$2:$Z$2,0)))</f>
        <v>160.26415398244342</v>
      </c>
      <c r="CU338" s="38" t="e">
        <f>IF(INDEX(Data!$P$3:$Z$946,MATCH(Graphs!$CK338,Data!$A$3:$A$946,0),MATCH(Graphs!CU$4,Data!$P$2:$Z$2,0))="n.q.",NA(),INDEX(Data!$P$3:$Z$946,MATCH(Graphs!$CK338,Data!$A$3:$A$946,0),MATCH(Graphs!CU$4,Data!$P$2:$Z$2,0)))</f>
        <v>#N/A</v>
      </c>
      <c r="CV338" s="38" t="e">
        <f>IF(INDEX(Data!$P$3:$Z$946,MATCH(Graphs!$CK338,Data!$A$3:$A$946,0),MATCH(Graphs!CV$4,Data!$P$2:$Z$2,0))="n.q.",NA(),INDEX(Data!$P$3:$Z$946,MATCH(Graphs!$CK338,Data!$A$3:$A$946,0),MATCH(Graphs!CV$4,Data!$P$2:$Z$2,0)))</f>
        <v>#N/A</v>
      </c>
    </row>
    <row r="339" spans="89:100" ht="14.25" customHeight="1" x14ac:dyDescent="0.35">
      <c r="CK339" s="37">
        <f>Data!A319</f>
        <v>43159</v>
      </c>
      <c r="CL339" s="38">
        <f>IF(INDEX(Data!$B$3:$L$946,MATCH(Graphs!$CK339,Data!$A$3:$A$946,0),MATCH(Graphs!CL$4,Data!$B$2:$L$2,0))="n.q.",NA(),INDEX(Data!$B$3:$L$946,MATCH(Graphs!$CK339,Data!$A$3:$A$946,0),MATCH(Graphs!CL$4,Data!$B$2:$L$2,0)))</f>
        <v>206.5</v>
      </c>
      <c r="CM339" s="38">
        <f>IF(INDEX(Data!$B$3:$L$946,MATCH(Graphs!$CK339,Data!$A$3:$A$946,0),MATCH(Graphs!CM$4,Data!$B$2:$L$2,0))="n.q.",NA(),INDEX(Data!$B$3:$L$946,MATCH(Graphs!$CK339,Data!$A$3:$A$946,0),MATCH(Graphs!CM$4,Data!$B$2:$L$2,0)))</f>
        <v>254.73</v>
      </c>
      <c r="CN339" s="38">
        <f>IF(INDEX(Data!$B$3:$L$946,MATCH(Graphs!$CK339,Data!$A$3:$A$946,0),MATCH(Graphs!CN$4,Data!$B$2:$L$2,0))="n.q.",NA(),INDEX(Data!$B$3:$L$946,MATCH(Graphs!$CK339,Data!$A$3:$A$946,0),MATCH(Graphs!CN$4,Data!$B$2:$L$2,0)))</f>
        <v>193</v>
      </c>
      <c r="CO339" s="38" t="e">
        <f>IF(INDEX(Data!$B$3:$L$946,MATCH(Graphs!$CK339,Data!$A$3:$A$946,0),MATCH(Graphs!CO$4,Data!$B$2:$L$2,0))="n.q.",NA(),INDEX(Data!$B$3:$L$946,MATCH(Graphs!$CK339,Data!$A$3:$A$946,0),MATCH(Graphs!CO$4,Data!$B$2:$L$2,0)))</f>
        <v>#N/A</v>
      </c>
      <c r="CP339" s="38" t="e">
        <f>IF(INDEX(Data!$B$3:$L$946,MATCH(Graphs!$CK339,Data!$A$3:$A$946,0),MATCH(Graphs!CP$4,Data!$B$2:$L$2,0))="n.q.",NA(),INDEX(Data!$B$3:$L$946,MATCH(Graphs!$CK339,Data!$A$3:$A$946,0),MATCH(Graphs!CP$4,Data!$B$2:$L$2,0)))</f>
        <v>#N/A</v>
      </c>
      <c r="CR339" s="38">
        <f>IF(INDEX(Data!$P$3:$Z$946,MATCH(Graphs!$CK339,Data!$A$3:$A$946,0),MATCH(Graphs!CR$4,Data!$P$2:$Z$2,0))="n.q.",NA(),INDEX(Data!$P$3:$Z$946,MATCH(Graphs!$CK339,Data!$A$3:$A$946,0),MATCH(Graphs!CR$4,Data!$P$2:$Z$2,0)))</f>
        <v>148.74733911904372</v>
      </c>
      <c r="CS339" s="38">
        <f>IF(INDEX(Data!$P$3:$Z$946,MATCH(Graphs!$CK339,Data!$A$3:$A$946,0),MATCH(Graphs!CS$4,Data!$P$2:$Z$2,0))="n.q.",NA(),INDEX(Data!$P$3:$Z$946,MATCH(Graphs!$CK339,Data!$A$3:$A$946,0),MATCH(Graphs!CS$4,Data!$P$2:$Z$2,0)))</f>
        <v>158.93188799738004</v>
      </c>
      <c r="CT339" s="38">
        <f>IF(INDEX(Data!$P$3:$Z$946,MATCH(Graphs!$CK339,Data!$A$3:$A$946,0),MATCH(Graphs!CT$4,Data!$P$2:$Z$2,0))="n.q.",NA(),INDEX(Data!$P$3:$Z$946,MATCH(Graphs!$CK339,Data!$A$3:$A$946,0),MATCH(Graphs!CT$4,Data!$P$2:$Z$2,0)))</f>
        <v>153.10299656132307</v>
      </c>
      <c r="CU339" s="38" t="e">
        <f>IF(INDEX(Data!$P$3:$Z$946,MATCH(Graphs!$CK339,Data!$A$3:$A$946,0),MATCH(Graphs!CU$4,Data!$P$2:$Z$2,0))="n.q.",NA(),INDEX(Data!$P$3:$Z$946,MATCH(Graphs!$CK339,Data!$A$3:$A$946,0),MATCH(Graphs!CU$4,Data!$P$2:$Z$2,0)))</f>
        <v>#N/A</v>
      </c>
      <c r="CV339" s="38" t="e">
        <f>IF(INDEX(Data!$P$3:$Z$946,MATCH(Graphs!$CK339,Data!$A$3:$A$946,0),MATCH(Graphs!CV$4,Data!$P$2:$Z$2,0))="n.q.",NA(),INDEX(Data!$P$3:$Z$946,MATCH(Graphs!$CK339,Data!$A$3:$A$946,0),MATCH(Graphs!CV$4,Data!$P$2:$Z$2,0)))</f>
        <v>#N/A</v>
      </c>
    </row>
    <row r="340" spans="89:100" ht="14.25" customHeight="1" x14ac:dyDescent="0.35">
      <c r="CK340" s="37">
        <f>Data!A320</f>
        <v>43152</v>
      </c>
      <c r="CL340" s="38">
        <f>IF(INDEX(Data!$B$3:$L$946,MATCH(Graphs!$CK340,Data!$A$3:$A$946,0),MATCH(Graphs!CL$4,Data!$B$2:$L$2,0))="n.q.",NA(),INDEX(Data!$B$3:$L$946,MATCH(Graphs!$CK340,Data!$A$3:$A$946,0),MATCH(Graphs!CL$4,Data!$B$2:$L$2,0)))</f>
        <v>203.66</v>
      </c>
      <c r="CM340" s="38">
        <f>IF(INDEX(Data!$B$3:$L$946,MATCH(Graphs!$CK340,Data!$A$3:$A$946,0),MATCH(Graphs!CM$4,Data!$B$2:$L$2,0))="n.q.",NA(),INDEX(Data!$B$3:$L$946,MATCH(Graphs!$CK340,Data!$A$3:$A$946,0),MATCH(Graphs!CM$4,Data!$B$2:$L$2,0)))</f>
        <v>237.27</v>
      </c>
      <c r="CN340" s="38">
        <f>IF(INDEX(Data!$B$3:$L$946,MATCH(Graphs!$CK340,Data!$A$3:$A$946,0),MATCH(Graphs!CN$4,Data!$B$2:$L$2,0))="n.q.",NA(),INDEX(Data!$B$3:$L$946,MATCH(Graphs!$CK340,Data!$A$3:$A$946,0),MATCH(Graphs!CN$4,Data!$B$2:$L$2,0)))</f>
        <v>190</v>
      </c>
      <c r="CO340" s="38" t="e">
        <f>IF(INDEX(Data!$B$3:$L$946,MATCH(Graphs!$CK340,Data!$A$3:$A$946,0),MATCH(Graphs!CO$4,Data!$B$2:$L$2,0))="n.q.",NA(),INDEX(Data!$B$3:$L$946,MATCH(Graphs!$CK340,Data!$A$3:$A$946,0),MATCH(Graphs!CO$4,Data!$B$2:$L$2,0)))</f>
        <v>#N/A</v>
      </c>
      <c r="CP340" s="38" t="e">
        <f>IF(INDEX(Data!$B$3:$L$946,MATCH(Graphs!$CK340,Data!$A$3:$A$946,0),MATCH(Graphs!CP$4,Data!$B$2:$L$2,0))="n.q.",NA(),INDEX(Data!$B$3:$L$946,MATCH(Graphs!$CK340,Data!$A$3:$A$946,0),MATCH(Graphs!CP$4,Data!$B$2:$L$2,0)))</f>
        <v>#N/A</v>
      </c>
      <c r="CR340" s="38">
        <f>IF(INDEX(Data!$P$3:$Z$946,MATCH(Graphs!$CK340,Data!$A$3:$A$946,0),MATCH(Graphs!CR$4,Data!$P$2:$Z$2,0))="n.q.",NA(),INDEX(Data!$P$3:$Z$946,MATCH(Graphs!$CK340,Data!$A$3:$A$946,0),MATCH(Graphs!CR$4,Data!$P$2:$Z$2,0)))</f>
        <v>138.69395711500974</v>
      </c>
      <c r="CS340" s="38">
        <f>IF(INDEX(Data!$P$3:$Z$946,MATCH(Graphs!$CK340,Data!$A$3:$A$946,0),MATCH(Graphs!CS$4,Data!$P$2:$Z$2,0))="n.q.",NA(),INDEX(Data!$P$3:$Z$946,MATCH(Graphs!$CK340,Data!$A$3:$A$946,0),MATCH(Graphs!CS$4,Data!$P$2:$Z$2,0)))</f>
        <v>157.01</v>
      </c>
      <c r="CT340" s="38">
        <f>IF(INDEX(Data!$P$3:$Z$946,MATCH(Graphs!$CK340,Data!$A$3:$A$946,0),MATCH(Graphs!CT$4,Data!$P$2:$Z$2,0))="n.q.",NA(),INDEX(Data!$P$3:$Z$946,MATCH(Graphs!$CK340,Data!$A$3:$A$946,0),MATCH(Graphs!CT$4,Data!$P$2:$Z$2,0)))</f>
        <v>148.63547758284599</v>
      </c>
      <c r="CU340" s="38" t="e">
        <f>IF(INDEX(Data!$P$3:$Z$946,MATCH(Graphs!$CK340,Data!$A$3:$A$946,0),MATCH(Graphs!CU$4,Data!$P$2:$Z$2,0))="n.q.",NA(),INDEX(Data!$P$3:$Z$946,MATCH(Graphs!$CK340,Data!$A$3:$A$946,0),MATCH(Graphs!CU$4,Data!$P$2:$Z$2,0)))</f>
        <v>#N/A</v>
      </c>
      <c r="CV340" s="38" t="e">
        <f>IF(INDEX(Data!$P$3:$Z$946,MATCH(Graphs!$CK340,Data!$A$3:$A$946,0),MATCH(Graphs!CV$4,Data!$P$2:$Z$2,0))="n.q.",NA(),INDEX(Data!$P$3:$Z$946,MATCH(Graphs!$CK340,Data!$A$3:$A$946,0),MATCH(Graphs!CV$4,Data!$P$2:$Z$2,0)))</f>
        <v>#N/A</v>
      </c>
    </row>
    <row r="341" spans="89:100" ht="14.25" customHeight="1" x14ac:dyDescent="0.35">
      <c r="CK341" s="37">
        <f>Data!A321</f>
        <v>43145</v>
      </c>
      <c r="CL341" s="38">
        <f>IF(INDEX(Data!$B$3:$L$946,MATCH(Graphs!$CK341,Data!$A$3:$A$946,0),MATCH(Graphs!CL$4,Data!$B$2:$L$2,0))="n.q.",NA(),INDEX(Data!$B$3:$L$946,MATCH(Graphs!$CK341,Data!$A$3:$A$946,0),MATCH(Graphs!CL$4,Data!$B$2:$L$2,0)))</f>
        <v>205.1</v>
      </c>
      <c r="CM341" s="38">
        <f>IF(INDEX(Data!$B$3:$L$946,MATCH(Graphs!$CK341,Data!$A$3:$A$946,0),MATCH(Graphs!CM$4,Data!$B$2:$L$2,0))="n.q.",NA(),INDEX(Data!$B$3:$L$946,MATCH(Graphs!$CK341,Data!$A$3:$A$946,0),MATCH(Graphs!CM$4,Data!$B$2:$L$2,0)))</f>
        <v>235.07</v>
      </c>
      <c r="CN341" s="38">
        <f>IF(INDEX(Data!$B$3:$L$946,MATCH(Graphs!$CK341,Data!$A$3:$A$946,0),MATCH(Graphs!CN$4,Data!$B$2:$L$2,0))="n.q.",NA(),INDEX(Data!$B$3:$L$946,MATCH(Graphs!$CK341,Data!$A$3:$A$946,0),MATCH(Graphs!CN$4,Data!$B$2:$L$2,0)))</f>
        <v>190</v>
      </c>
      <c r="CO341" s="38" t="e">
        <f>IF(INDEX(Data!$B$3:$L$946,MATCH(Graphs!$CK341,Data!$A$3:$A$946,0),MATCH(Graphs!CO$4,Data!$B$2:$L$2,0))="n.q.",NA(),INDEX(Data!$B$3:$L$946,MATCH(Graphs!$CK341,Data!$A$3:$A$946,0),MATCH(Graphs!CO$4,Data!$B$2:$L$2,0)))</f>
        <v>#N/A</v>
      </c>
      <c r="CP341" s="38" t="e">
        <f>IF(INDEX(Data!$B$3:$L$946,MATCH(Graphs!$CK341,Data!$A$3:$A$946,0),MATCH(Graphs!CP$4,Data!$B$2:$L$2,0))="n.q.",NA(),INDEX(Data!$B$3:$L$946,MATCH(Graphs!$CK341,Data!$A$3:$A$946,0),MATCH(Graphs!CP$4,Data!$B$2:$L$2,0)))</f>
        <v>#N/A</v>
      </c>
      <c r="CR341" s="38">
        <f>IF(INDEX(Data!$P$3:$Z$946,MATCH(Graphs!$CK341,Data!$A$3:$A$946,0),MATCH(Graphs!CR$4,Data!$P$2:$Z$2,0))="n.q.",NA(),INDEX(Data!$P$3:$Z$946,MATCH(Graphs!$CK341,Data!$A$3:$A$946,0),MATCH(Graphs!CR$4,Data!$P$2:$Z$2,0)))</f>
        <v>136.85617103984453</v>
      </c>
      <c r="CS341" s="38" t="e">
        <f>IF(INDEX(Data!$P$3:$Z$946,MATCH(Graphs!$CK341,Data!$A$3:$A$946,0),MATCH(Graphs!CS$4,Data!$P$2:$Z$2,0))="n.q.",NA(),INDEX(Data!$P$3:$Z$946,MATCH(Graphs!$CK341,Data!$A$3:$A$946,0),MATCH(Graphs!CS$4,Data!$P$2:$Z$2,0)))</f>
        <v>#N/A</v>
      </c>
      <c r="CT341" s="38">
        <f>IF(INDEX(Data!$P$3:$Z$946,MATCH(Graphs!$CK341,Data!$A$3:$A$946,0),MATCH(Graphs!CT$4,Data!$P$2:$Z$2,0))="n.q.",NA(),INDEX(Data!$P$3:$Z$946,MATCH(Graphs!$CK341,Data!$A$3:$A$946,0),MATCH(Graphs!CT$4,Data!$P$2:$Z$2,0)))</f>
        <v>146.58244250080986</v>
      </c>
      <c r="CU341" s="38" t="e">
        <f>IF(INDEX(Data!$P$3:$Z$946,MATCH(Graphs!$CK341,Data!$A$3:$A$946,0),MATCH(Graphs!CU$4,Data!$P$2:$Z$2,0))="n.q.",NA(),INDEX(Data!$P$3:$Z$946,MATCH(Graphs!$CK341,Data!$A$3:$A$946,0),MATCH(Graphs!CU$4,Data!$P$2:$Z$2,0)))</f>
        <v>#N/A</v>
      </c>
      <c r="CV341" s="38" t="e">
        <f>IF(INDEX(Data!$P$3:$Z$946,MATCH(Graphs!$CK341,Data!$A$3:$A$946,0),MATCH(Graphs!CV$4,Data!$P$2:$Z$2,0))="n.q.",NA(),INDEX(Data!$P$3:$Z$946,MATCH(Graphs!$CK341,Data!$A$3:$A$946,0),MATCH(Graphs!CV$4,Data!$P$2:$Z$2,0)))</f>
        <v>#N/A</v>
      </c>
    </row>
    <row r="342" spans="89:100" ht="14.25" customHeight="1" x14ac:dyDescent="0.35">
      <c r="CK342" s="37">
        <f>Data!A322</f>
        <v>43138</v>
      </c>
      <c r="CL342" s="38">
        <f>IF(INDEX(Data!$B$3:$L$946,MATCH(Graphs!$CK342,Data!$A$3:$A$946,0),MATCH(Graphs!CL$4,Data!$B$2:$L$2,0))="n.q.",NA(),INDEX(Data!$B$3:$L$946,MATCH(Graphs!$CK342,Data!$A$3:$A$946,0),MATCH(Graphs!CL$4,Data!$B$2:$L$2,0)))</f>
        <v>202</v>
      </c>
      <c r="CM342" s="38">
        <f>IF(INDEX(Data!$B$3:$L$946,MATCH(Graphs!$CK342,Data!$A$3:$A$946,0),MATCH(Graphs!CM$4,Data!$B$2:$L$2,0))="n.q.",NA(),INDEX(Data!$B$3:$L$946,MATCH(Graphs!$CK342,Data!$A$3:$A$946,0),MATCH(Graphs!CM$4,Data!$B$2:$L$2,0)))</f>
        <v>239.2</v>
      </c>
      <c r="CN342" s="38">
        <f>IF(INDEX(Data!$B$3:$L$946,MATCH(Graphs!$CK342,Data!$A$3:$A$946,0),MATCH(Graphs!CN$4,Data!$B$2:$L$2,0))="n.q.",NA(),INDEX(Data!$B$3:$L$946,MATCH(Graphs!$CK342,Data!$A$3:$A$946,0),MATCH(Graphs!CN$4,Data!$B$2:$L$2,0)))</f>
        <v>187</v>
      </c>
      <c r="CO342" s="38" t="e">
        <f>IF(INDEX(Data!$B$3:$L$946,MATCH(Graphs!$CK342,Data!$A$3:$A$946,0),MATCH(Graphs!CO$4,Data!$B$2:$L$2,0))="n.q.",NA(),INDEX(Data!$B$3:$L$946,MATCH(Graphs!$CK342,Data!$A$3:$A$946,0),MATCH(Graphs!CO$4,Data!$B$2:$L$2,0)))</f>
        <v>#N/A</v>
      </c>
      <c r="CP342" s="38" t="e">
        <f>IF(INDEX(Data!$B$3:$L$946,MATCH(Graphs!$CK342,Data!$A$3:$A$946,0),MATCH(Graphs!CP$4,Data!$B$2:$L$2,0))="n.q.",NA(),INDEX(Data!$B$3:$L$946,MATCH(Graphs!$CK342,Data!$A$3:$A$946,0),MATCH(Graphs!CP$4,Data!$B$2:$L$2,0)))</f>
        <v>#N/A</v>
      </c>
      <c r="CR342" s="38">
        <f>IF(INDEX(Data!$P$3:$Z$946,MATCH(Graphs!$CK342,Data!$A$3:$A$946,0),MATCH(Graphs!CR$4,Data!$P$2:$Z$2,0))="n.q.",NA(),INDEX(Data!$P$3:$Z$946,MATCH(Graphs!$CK342,Data!$A$3:$A$946,0),MATCH(Graphs!CR$4,Data!$P$2:$Z$2,0)))</f>
        <v>136.01069865456313</v>
      </c>
      <c r="CS342" s="38">
        <f>IF(INDEX(Data!$P$3:$Z$946,MATCH(Graphs!$CK342,Data!$A$3:$A$946,0),MATCH(Graphs!CS$4,Data!$P$2:$Z$2,0))="n.q.",NA(),INDEX(Data!$P$3:$Z$946,MATCH(Graphs!$CK342,Data!$A$3:$A$946,0),MATCH(Graphs!CS$4,Data!$P$2:$Z$2,0)))</f>
        <v>156.51</v>
      </c>
      <c r="CT342" s="38">
        <f>IF(INDEX(Data!$P$3:$Z$946,MATCH(Graphs!$CK342,Data!$A$3:$A$946,0),MATCH(Graphs!CT$4,Data!$P$2:$Z$2,0))="n.q.",NA(),INDEX(Data!$P$3:$Z$946,MATCH(Graphs!$CK342,Data!$A$3:$A$946,0),MATCH(Graphs!CT$4,Data!$P$2:$Z$2,0)))</f>
        <v>145.08023990922354</v>
      </c>
      <c r="CU342" s="38" t="e">
        <f>IF(INDEX(Data!$P$3:$Z$946,MATCH(Graphs!$CK342,Data!$A$3:$A$946,0),MATCH(Graphs!CU$4,Data!$P$2:$Z$2,0))="n.q.",NA(),INDEX(Data!$P$3:$Z$946,MATCH(Graphs!$CK342,Data!$A$3:$A$946,0),MATCH(Graphs!CU$4,Data!$P$2:$Z$2,0)))</f>
        <v>#N/A</v>
      </c>
      <c r="CV342" s="38" t="e">
        <f>IF(INDEX(Data!$P$3:$Z$946,MATCH(Graphs!$CK342,Data!$A$3:$A$946,0),MATCH(Graphs!CV$4,Data!$P$2:$Z$2,0))="n.q.",NA(),INDEX(Data!$P$3:$Z$946,MATCH(Graphs!$CK342,Data!$A$3:$A$946,0),MATCH(Graphs!CV$4,Data!$P$2:$Z$2,0)))</f>
        <v>#N/A</v>
      </c>
    </row>
    <row r="343" spans="89:100" ht="14.25" customHeight="1" x14ac:dyDescent="0.35">
      <c r="CK343" s="37">
        <f>Data!A323</f>
        <v>43131</v>
      </c>
      <c r="CL343" s="38">
        <f>IF(INDEX(Data!$B$3:$L$946,MATCH(Graphs!$CK343,Data!$A$3:$A$946,0),MATCH(Graphs!CL$4,Data!$B$2:$L$2,0))="n.q.",NA(),INDEX(Data!$B$3:$L$946,MATCH(Graphs!$CK343,Data!$A$3:$A$946,0),MATCH(Graphs!CL$4,Data!$B$2:$L$2,0)))</f>
        <v>204.07</v>
      </c>
      <c r="CM343" s="38">
        <f>IF(INDEX(Data!$B$3:$L$946,MATCH(Graphs!$CK343,Data!$A$3:$A$946,0),MATCH(Graphs!CM$4,Data!$B$2:$L$2,0))="n.q.",NA(),INDEX(Data!$B$3:$L$946,MATCH(Graphs!$CK343,Data!$A$3:$A$946,0),MATCH(Graphs!CM$4,Data!$B$2:$L$2,0)))</f>
        <v>239.66</v>
      </c>
      <c r="CN343" s="38">
        <f>IF(INDEX(Data!$B$3:$L$946,MATCH(Graphs!$CK343,Data!$A$3:$A$946,0),MATCH(Graphs!CN$4,Data!$B$2:$L$2,0))="n.q.",NA(),INDEX(Data!$B$3:$L$946,MATCH(Graphs!$CK343,Data!$A$3:$A$946,0),MATCH(Graphs!CN$4,Data!$B$2:$L$2,0)))</f>
        <v>185</v>
      </c>
      <c r="CO343" s="38" t="e">
        <f>IF(INDEX(Data!$B$3:$L$946,MATCH(Graphs!$CK343,Data!$A$3:$A$946,0),MATCH(Graphs!CO$4,Data!$B$2:$L$2,0))="n.q.",NA(),INDEX(Data!$B$3:$L$946,MATCH(Graphs!$CK343,Data!$A$3:$A$946,0),MATCH(Graphs!CO$4,Data!$B$2:$L$2,0)))</f>
        <v>#N/A</v>
      </c>
      <c r="CP343" s="38" t="e">
        <f>IF(INDEX(Data!$B$3:$L$946,MATCH(Graphs!$CK343,Data!$A$3:$A$946,0),MATCH(Graphs!CP$4,Data!$B$2:$L$2,0))="n.q.",NA(),INDEX(Data!$B$3:$L$946,MATCH(Graphs!$CK343,Data!$A$3:$A$946,0),MATCH(Graphs!CP$4,Data!$B$2:$L$2,0)))</f>
        <v>#N/A</v>
      </c>
      <c r="CR343" s="38">
        <f>IF(INDEX(Data!$P$3:$Z$946,MATCH(Graphs!$CK343,Data!$A$3:$A$946,0),MATCH(Graphs!CR$4,Data!$P$2:$Z$2,0))="n.q.",NA(),INDEX(Data!$P$3:$Z$946,MATCH(Graphs!$CK343,Data!$A$3:$A$946,0),MATCH(Graphs!CR$4,Data!$P$2:$Z$2,0)))</f>
        <v>133.52332022156219</v>
      </c>
      <c r="CS343" s="38">
        <f>IF(INDEX(Data!$P$3:$Z$946,MATCH(Graphs!$CK343,Data!$A$3:$A$946,0),MATCH(Graphs!CS$4,Data!$P$2:$Z$2,0))="n.q.",NA(),INDEX(Data!$P$3:$Z$946,MATCH(Graphs!$CK343,Data!$A$3:$A$946,0),MATCH(Graphs!CS$4,Data!$P$2:$Z$2,0)))</f>
        <v>153.58000000000001</v>
      </c>
      <c r="CT343" s="38">
        <f>IF(INDEX(Data!$P$3:$Z$946,MATCH(Graphs!$CK343,Data!$A$3:$A$946,0),MATCH(Graphs!CT$4,Data!$P$2:$Z$2,0))="n.q.",NA(),INDEX(Data!$P$3:$Z$946,MATCH(Graphs!$CK343,Data!$A$3:$A$946,0),MATCH(Graphs!CT$4,Data!$P$2:$Z$2,0)))</f>
        <v>142.08878542185116</v>
      </c>
      <c r="CU343" s="38" t="e">
        <f>IF(INDEX(Data!$P$3:$Z$946,MATCH(Graphs!$CK343,Data!$A$3:$A$946,0),MATCH(Graphs!CU$4,Data!$P$2:$Z$2,0))="n.q.",NA(),INDEX(Data!$P$3:$Z$946,MATCH(Graphs!$CK343,Data!$A$3:$A$946,0),MATCH(Graphs!CU$4,Data!$P$2:$Z$2,0)))</f>
        <v>#N/A</v>
      </c>
      <c r="CV343" s="38" t="e">
        <f>IF(INDEX(Data!$P$3:$Z$946,MATCH(Graphs!$CK343,Data!$A$3:$A$946,0),MATCH(Graphs!CV$4,Data!$P$2:$Z$2,0))="n.q.",NA(),INDEX(Data!$P$3:$Z$946,MATCH(Graphs!$CK343,Data!$A$3:$A$946,0),MATCH(Graphs!CV$4,Data!$P$2:$Z$2,0)))</f>
        <v>#N/A</v>
      </c>
    </row>
    <row r="344" spans="89:100" ht="14.25" customHeight="1" x14ac:dyDescent="0.35">
      <c r="CK344" s="37">
        <f>Data!A324</f>
        <v>43124</v>
      </c>
      <c r="CL344" s="38">
        <f>IF(INDEX(Data!$B$3:$L$946,MATCH(Graphs!$CK344,Data!$A$3:$A$946,0),MATCH(Graphs!CL$4,Data!$B$2:$L$2,0))="n.q.",NA(),INDEX(Data!$B$3:$L$946,MATCH(Graphs!$CK344,Data!$A$3:$A$946,0),MATCH(Graphs!CL$4,Data!$B$2:$L$2,0)))</f>
        <v>196.73</v>
      </c>
      <c r="CM344" s="38">
        <f>IF(INDEX(Data!$B$3:$L$946,MATCH(Graphs!$CK344,Data!$A$3:$A$946,0),MATCH(Graphs!CM$4,Data!$B$2:$L$2,0))="n.q.",NA(),INDEX(Data!$B$3:$L$946,MATCH(Graphs!$CK344,Data!$A$3:$A$946,0),MATCH(Graphs!CM$4,Data!$B$2:$L$2,0)))</f>
        <v>227.08</v>
      </c>
      <c r="CN344" s="38">
        <f>IF(INDEX(Data!$B$3:$L$946,MATCH(Graphs!$CK344,Data!$A$3:$A$946,0),MATCH(Graphs!CN$4,Data!$B$2:$L$2,0))="n.q.",NA(),INDEX(Data!$B$3:$L$946,MATCH(Graphs!$CK344,Data!$A$3:$A$946,0),MATCH(Graphs!CN$4,Data!$B$2:$L$2,0)))</f>
        <v>184</v>
      </c>
      <c r="CO344" s="38" t="e">
        <f>IF(INDEX(Data!$B$3:$L$946,MATCH(Graphs!$CK344,Data!$A$3:$A$946,0),MATCH(Graphs!CO$4,Data!$B$2:$L$2,0))="n.q.",NA(),INDEX(Data!$B$3:$L$946,MATCH(Graphs!$CK344,Data!$A$3:$A$946,0),MATCH(Graphs!CO$4,Data!$B$2:$L$2,0)))</f>
        <v>#N/A</v>
      </c>
      <c r="CP344" s="38" t="e">
        <f>IF(INDEX(Data!$B$3:$L$946,MATCH(Graphs!$CK344,Data!$A$3:$A$946,0),MATCH(Graphs!CP$4,Data!$B$2:$L$2,0))="n.q.",NA(),INDEX(Data!$B$3:$L$946,MATCH(Graphs!$CK344,Data!$A$3:$A$946,0),MATCH(Graphs!CP$4,Data!$B$2:$L$2,0)))</f>
        <v>#N/A</v>
      </c>
      <c r="CR344" s="38">
        <f>IF(INDEX(Data!$P$3:$Z$946,MATCH(Graphs!$CK344,Data!$A$3:$A$946,0),MATCH(Graphs!CR$4,Data!$P$2:$Z$2,0))="n.q.",NA(),INDEX(Data!$P$3:$Z$946,MATCH(Graphs!$CK344,Data!$A$3:$A$946,0),MATCH(Graphs!CR$4,Data!$P$2:$Z$2,0)))</f>
        <v>132.42389896373055</v>
      </c>
      <c r="CS344" s="38">
        <f>IF(INDEX(Data!$P$3:$Z$946,MATCH(Graphs!$CK344,Data!$A$3:$A$946,0),MATCH(Graphs!CS$4,Data!$P$2:$Z$2,0))="n.q.",NA(),INDEX(Data!$P$3:$Z$946,MATCH(Graphs!$CK344,Data!$A$3:$A$946,0),MATCH(Graphs!CS$4,Data!$P$2:$Z$2,0)))</f>
        <v>153.08000000000001</v>
      </c>
      <c r="CT344" s="38">
        <f>IF(INDEX(Data!$P$3:$Z$946,MATCH(Graphs!$CK344,Data!$A$3:$A$946,0),MATCH(Graphs!CT$4,Data!$P$2:$Z$2,0))="n.q.",NA(),INDEX(Data!$P$3:$Z$946,MATCH(Graphs!$CK344,Data!$A$3:$A$946,0),MATCH(Graphs!CT$4,Data!$P$2:$Z$2,0)))</f>
        <v>140.0582901554404</v>
      </c>
      <c r="CU344" s="38" t="e">
        <f>IF(INDEX(Data!$P$3:$Z$946,MATCH(Graphs!$CK344,Data!$A$3:$A$946,0),MATCH(Graphs!CU$4,Data!$P$2:$Z$2,0))="n.q.",NA(),INDEX(Data!$P$3:$Z$946,MATCH(Graphs!$CK344,Data!$A$3:$A$946,0),MATCH(Graphs!CU$4,Data!$P$2:$Z$2,0)))</f>
        <v>#N/A</v>
      </c>
      <c r="CV344" s="38" t="e">
        <f>IF(INDEX(Data!$P$3:$Z$946,MATCH(Graphs!$CK344,Data!$A$3:$A$946,0),MATCH(Graphs!CV$4,Data!$P$2:$Z$2,0))="n.q.",NA(),INDEX(Data!$P$3:$Z$946,MATCH(Graphs!$CK344,Data!$A$3:$A$946,0),MATCH(Graphs!CV$4,Data!$P$2:$Z$2,0)))</f>
        <v>#N/A</v>
      </c>
    </row>
    <row r="345" spans="89:100" ht="14.25" customHeight="1" x14ac:dyDescent="0.35">
      <c r="CK345" s="37">
        <f>Data!A325</f>
        <v>43117</v>
      </c>
      <c r="CL345" s="38">
        <f>IF(INDEX(Data!$B$3:$L$946,MATCH(Graphs!$CK345,Data!$A$3:$A$946,0),MATCH(Graphs!CL$4,Data!$B$2:$L$2,0))="n.q.",NA(),INDEX(Data!$B$3:$L$946,MATCH(Graphs!$CK345,Data!$A$3:$A$946,0),MATCH(Graphs!CL$4,Data!$B$2:$L$2,0)))</f>
        <v>193.9</v>
      </c>
      <c r="CM345" s="38">
        <f>IF(INDEX(Data!$B$3:$L$946,MATCH(Graphs!$CK345,Data!$A$3:$A$946,0),MATCH(Graphs!CM$4,Data!$B$2:$L$2,0))="n.q.",NA(),INDEX(Data!$B$3:$L$946,MATCH(Graphs!$CK345,Data!$A$3:$A$946,0),MATCH(Graphs!CM$4,Data!$B$2:$L$2,0)))</f>
        <v>224.87</v>
      </c>
      <c r="CN345" s="38">
        <f>IF(INDEX(Data!$B$3:$L$946,MATCH(Graphs!$CK345,Data!$A$3:$A$946,0),MATCH(Graphs!CN$4,Data!$B$2:$L$2,0))="n.q.",NA(),INDEX(Data!$B$3:$L$946,MATCH(Graphs!$CK345,Data!$A$3:$A$946,0),MATCH(Graphs!CN$4,Data!$B$2:$L$2,0)))</f>
        <v>182</v>
      </c>
      <c r="CO345" s="38" t="e">
        <f>IF(INDEX(Data!$B$3:$L$946,MATCH(Graphs!$CK345,Data!$A$3:$A$946,0),MATCH(Graphs!CO$4,Data!$B$2:$L$2,0))="n.q.",NA(),INDEX(Data!$B$3:$L$946,MATCH(Graphs!$CK345,Data!$A$3:$A$946,0),MATCH(Graphs!CO$4,Data!$B$2:$L$2,0)))</f>
        <v>#N/A</v>
      </c>
      <c r="CP345" s="38" t="e">
        <f>IF(INDEX(Data!$B$3:$L$946,MATCH(Graphs!$CK345,Data!$A$3:$A$946,0),MATCH(Graphs!CP$4,Data!$B$2:$L$2,0))="n.q.",NA(),INDEX(Data!$B$3:$L$946,MATCH(Graphs!$CK345,Data!$A$3:$A$946,0),MATCH(Graphs!CP$4,Data!$B$2:$L$2,0)))</f>
        <v>#N/A</v>
      </c>
      <c r="CR345" s="38">
        <f>IF(INDEX(Data!$P$3:$Z$946,MATCH(Graphs!$CK345,Data!$A$3:$A$946,0),MATCH(Graphs!CR$4,Data!$P$2:$Z$2,0))="n.q.",NA(),INDEX(Data!$P$3:$Z$946,MATCH(Graphs!$CK345,Data!$A$3:$A$946,0),MATCH(Graphs!CR$4,Data!$P$2:$Z$2,0)))</f>
        <v>133.23772842743588</v>
      </c>
      <c r="CS345" s="38">
        <f>IF(INDEX(Data!$P$3:$Z$946,MATCH(Graphs!$CK345,Data!$A$3:$A$946,0),MATCH(Graphs!CS$4,Data!$P$2:$Z$2,0))="n.q.",NA(),INDEX(Data!$P$3:$Z$946,MATCH(Graphs!$CK345,Data!$A$3:$A$946,0),MATCH(Graphs!CS$4,Data!$P$2:$Z$2,0)))</f>
        <v>153.58000000000001</v>
      </c>
      <c r="CT345" s="38">
        <f>IF(INDEX(Data!$P$3:$Z$946,MATCH(Graphs!$CK345,Data!$A$3:$A$946,0),MATCH(Graphs!CT$4,Data!$P$2:$Z$2,0))="n.q.",NA(),INDEX(Data!$P$3:$Z$946,MATCH(Graphs!$CK345,Data!$A$3:$A$946,0),MATCH(Graphs!CT$4,Data!$P$2:$Z$2,0)))</f>
        <v>139.31000573629436</v>
      </c>
      <c r="CU345" s="38" t="e">
        <f>IF(INDEX(Data!$P$3:$Z$946,MATCH(Graphs!$CK345,Data!$A$3:$A$946,0),MATCH(Graphs!CU$4,Data!$P$2:$Z$2,0))="n.q.",NA(),INDEX(Data!$P$3:$Z$946,MATCH(Graphs!$CK345,Data!$A$3:$A$946,0),MATCH(Graphs!CU$4,Data!$P$2:$Z$2,0)))</f>
        <v>#N/A</v>
      </c>
      <c r="CV345" s="38" t="e">
        <f>IF(INDEX(Data!$P$3:$Z$946,MATCH(Graphs!$CK345,Data!$A$3:$A$946,0),MATCH(Graphs!CV$4,Data!$P$2:$Z$2,0))="n.q.",NA(),INDEX(Data!$P$3:$Z$946,MATCH(Graphs!$CK345,Data!$A$3:$A$946,0),MATCH(Graphs!CV$4,Data!$P$2:$Z$2,0)))</f>
        <v>#N/A</v>
      </c>
    </row>
    <row r="346" spans="89:100" ht="14.25" customHeight="1" x14ac:dyDescent="0.35">
      <c r="CK346" s="37">
        <f>Data!A326</f>
        <v>43110</v>
      </c>
      <c r="CL346" s="38">
        <f>IF(INDEX(Data!$B$3:$L$946,MATCH(Graphs!$CK346,Data!$A$3:$A$946,0),MATCH(Graphs!CL$4,Data!$B$2:$L$2,0))="n.q.",NA(),INDEX(Data!$B$3:$L$946,MATCH(Graphs!$CK346,Data!$A$3:$A$946,0),MATCH(Graphs!CL$4,Data!$B$2:$L$2,0)))</f>
        <v>195.76</v>
      </c>
      <c r="CM346" s="38">
        <f>IF(INDEX(Data!$B$3:$L$946,MATCH(Graphs!$CK346,Data!$A$3:$A$946,0),MATCH(Graphs!CM$4,Data!$B$2:$L$2,0))="n.q.",NA(),INDEX(Data!$B$3:$L$946,MATCH(Graphs!$CK346,Data!$A$3:$A$946,0),MATCH(Graphs!CM$4,Data!$B$2:$L$2,0)))</f>
        <v>229.83</v>
      </c>
      <c r="CN346" s="38">
        <f>IF(INDEX(Data!$B$3:$L$946,MATCH(Graphs!$CK346,Data!$A$3:$A$946,0),MATCH(Graphs!CN$4,Data!$B$2:$L$2,0))="n.q.",NA(),INDEX(Data!$B$3:$L$946,MATCH(Graphs!$CK346,Data!$A$3:$A$946,0),MATCH(Graphs!CN$4,Data!$B$2:$L$2,0)))</f>
        <v>180</v>
      </c>
      <c r="CO346" s="38" t="e">
        <f>IF(INDEX(Data!$B$3:$L$946,MATCH(Graphs!$CK346,Data!$A$3:$A$946,0),MATCH(Graphs!CO$4,Data!$B$2:$L$2,0))="n.q.",NA(),INDEX(Data!$B$3:$L$946,MATCH(Graphs!$CK346,Data!$A$3:$A$946,0),MATCH(Graphs!CO$4,Data!$B$2:$L$2,0)))</f>
        <v>#N/A</v>
      </c>
      <c r="CP346" s="38" t="e">
        <f>IF(INDEX(Data!$B$3:$L$946,MATCH(Graphs!$CK346,Data!$A$3:$A$946,0),MATCH(Graphs!CP$4,Data!$B$2:$L$2,0))="n.q.",NA(),INDEX(Data!$B$3:$L$946,MATCH(Graphs!$CK346,Data!$A$3:$A$946,0),MATCH(Graphs!CP$4,Data!$B$2:$L$2,0)))</f>
        <v>#N/A</v>
      </c>
      <c r="CR346" s="38">
        <f>IF(INDEX(Data!$P$3:$Z$946,MATCH(Graphs!$CK346,Data!$A$3:$A$946,0),MATCH(Graphs!CR$4,Data!$P$2:$Z$2,0))="n.q.",NA(),INDEX(Data!$P$3:$Z$946,MATCH(Graphs!$CK346,Data!$A$3:$A$946,0),MATCH(Graphs!CR$4,Data!$P$2:$Z$2,0)))</f>
        <v>136.56604402935289</v>
      </c>
      <c r="CS346" s="38">
        <f>IF(INDEX(Data!$P$3:$Z$946,MATCH(Graphs!$CK346,Data!$A$3:$A$946,0),MATCH(Graphs!CS$4,Data!$P$2:$Z$2,0))="n.q.",NA(),INDEX(Data!$P$3:$Z$946,MATCH(Graphs!$CK346,Data!$A$3:$A$946,0),MATCH(Graphs!CS$4,Data!$P$2:$Z$2,0)))</f>
        <v>159.58000000000001</v>
      </c>
      <c r="CT346" s="38">
        <f>IF(INDEX(Data!$P$3:$Z$946,MATCH(Graphs!$CK346,Data!$A$3:$A$946,0),MATCH(Graphs!CT$4,Data!$P$2:$Z$2,0))="n.q.",NA(),INDEX(Data!$P$3:$Z$946,MATCH(Graphs!$CK346,Data!$A$3:$A$946,0),MATCH(Graphs!CT$4,Data!$P$2:$Z$2,0)))</f>
        <v>140.92728485657105</v>
      </c>
      <c r="CU346" s="38" t="e">
        <f>IF(INDEX(Data!$P$3:$Z$946,MATCH(Graphs!$CK346,Data!$A$3:$A$946,0),MATCH(Graphs!CU$4,Data!$P$2:$Z$2,0))="n.q.",NA(),INDEX(Data!$P$3:$Z$946,MATCH(Graphs!$CK346,Data!$A$3:$A$946,0),MATCH(Graphs!CU$4,Data!$P$2:$Z$2,0)))</f>
        <v>#N/A</v>
      </c>
      <c r="CV346" s="38" t="e">
        <f>IF(INDEX(Data!$P$3:$Z$946,MATCH(Graphs!$CK346,Data!$A$3:$A$946,0),MATCH(Graphs!CV$4,Data!$P$2:$Z$2,0))="n.q.",NA(),INDEX(Data!$P$3:$Z$946,MATCH(Graphs!$CK346,Data!$A$3:$A$946,0),MATCH(Graphs!CV$4,Data!$P$2:$Z$2,0)))</f>
        <v>#N/A</v>
      </c>
    </row>
    <row r="347" spans="89:100" ht="14.25" customHeight="1" x14ac:dyDescent="0.35">
      <c r="CK347" s="37">
        <f>Data!A327</f>
        <v>43103</v>
      </c>
      <c r="CL347" s="38">
        <f>IF(INDEX(Data!$B$3:$L$946,MATCH(Graphs!$CK347,Data!$A$3:$A$946,0),MATCH(Graphs!CL$4,Data!$B$2:$L$2,0))="n.q.",NA(),INDEX(Data!$B$3:$L$946,MATCH(Graphs!$CK347,Data!$A$3:$A$946,0),MATCH(Graphs!CL$4,Data!$B$2:$L$2,0)))</f>
        <v>193.44</v>
      </c>
      <c r="CM347" s="38">
        <f>IF(INDEX(Data!$B$3:$L$946,MATCH(Graphs!$CK347,Data!$A$3:$A$946,0),MATCH(Graphs!CM$4,Data!$B$2:$L$2,0))="n.q.",NA(),INDEX(Data!$B$3:$L$946,MATCH(Graphs!$CK347,Data!$A$3:$A$946,0),MATCH(Graphs!CM$4,Data!$B$2:$L$2,0)))</f>
        <v>229.28</v>
      </c>
      <c r="CN347" s="38">
        <f>IF(INDEX(Data!$B$3:$L$946,MATCH(Graphs!$CK347,Data!$A$3:$A$946,0),MATCH(Graphs!CN$4,Data!$B$2:$L$2,0))="n.q.",NA(),INDEX(Data!$B$3:$L$946,MATCH(Graphs!$CK347,Data!$A$3:$A$946,0),MATCH(Graphs!CN$4,Data!$B$2:$L$2,0)))</f>
        <v>180</v>
      </c>
      <c r="CO347" s="38" t="e">
        <f>IF(INDEX(Data!$B$3:$L$946,MATCH(Graphs!$CK347,Data!$A$3:$A$946,0),MATCH(Graphs!CO$4,Data!$B$2:$L$2,0))="n.q.",NA(),INDEX(Data!$B$3:$L$946,MATCH(Graphs!$CK347,Data!$A$3:$A$946,0),MATCH(Graphs!CO$4,Data!$B$2:$L$2,0)))</f>
        <v>#N/A</v>
      </c>
      <c r="CP347" s="38" t="e">
        <f>IF(INDEX(Data!$B$3:$L$946,MATCH(Graphs!$CK347,Data!$A$3:$A$946,0),MATCH(Graphs!CP$4,Data!$B$2:$L$2,0))="n.q.",NA(),INDEX(Data!$B$3:$L$946,MATCH(Graphs!$CK347,Data!$A$3:$A$946,0),MATCH(Graphs!CP$4,Data!$B$2:$L$2,0)))</f>
        <v>#N/A</v>
      </c>
      <c r="CR347" s="38">
        <f>IF(INDEX(Data!$P$3:$Z$946,MATCH(Graphs!$CK347,Data!$A$3:$A$946,0),MATCH(Graphs!CR$4,Data!$P$2:$Z$2,0))="n.q.",NA(),INDEX(Data!$P$3:$Z$946,MATCH(Graphs!$CK347,Data!$A$3:$A$946,0),MATCH(Graphs!CR$4,Data!$P$2:$Z$2,0)))</f>
        <v>136.54661898028778</v>
      </c>
      <c r="CS347" s="38">
        <f>IF(INDEX(Data!$P$3:$Z$946,MATCH(Graphs!$CK347,Data!$A$3:$A$946,0),MATCH(Graphs!CS$4,Data!$P$2:$Z$2,0))="n.q.",NA(),INDEX(Data!$P$3:$Z$946,MATCH(Graphs!$CK347,Data!$A$3:$A$946,0),MATCH(Graphs!CS$4,Data!$P$2:$Z$2,0)))</f>
        <v>159.58000000000001</v>
      </c>
      <c r="CT347" s="38">
        <f>IF(INDEX(Data!$P$3:$Z$946,MATCH(Graphs!$CK347,Data!$A$3:$A$946,0),MATCH(Graphs!CT$4,Data!$P$2:$Z$2,0))="n.q.",NA(),INDEX(Data!$P$3:$Z$946,MATCH(Graphs!$CK347,Data!$A$3:$A$946,0),MATCH(Graphs!CT$4,Data!$P$2:$Z$2,0)))</f>
        <v>138.90044082175831</v>
      </c>
      <c r="CU347" s="38" t="e">
        <f>IF(INDEX(Data!$P$3:$Z$946,MATCH(Graphs!$CK347,Data!$A$3:$A$946,0),MATCH(Graphs!CU$4,Data!$P$2:$Z$2,0))="n.q.",NA(),INDEX(Data!$P$3:$Z$946,MATCH(Graphs!$CK347,Data!$A$3:$A$946,0),MATCH(Graphs!CU$4,Data!$P$2:$Z$2,0)))</f>
        <v>#N/A</v>
      </c>
      <c r="CV347" s="38" t="e">
        <f>IF(INDEX(Data!$P$3:$Z$946,MATCH(Graphs!$CK347,Data!$A$3:$A$946,0),MATCH(Graphs!CV$4,Data!$P$2:$Z$2,0))="n.q.",NA(),INDEX(Data!$P$3:$Z$946,MATCH(Graphs!$CK347,Data!$A$3:$A$946,0),MATCH(Graphs!CV$4,Data!$P$2:$Z$2,0)))</f>
        <v>#N/A</v>
      </c>
    </row>
    <row r="348" spans="89:100" ht="14.25" customHeight="1" x14ac:dyDescent="0.35">
      <c r="CK348" s="37">
        <f>Data!A328</f>
        <v>43096</v>
      </c>
      <c r="CL348" s="38">
        <f>IF(INDEX(Data!$B$3:$L$946,MATCH(Graphs!$CK348,Data!$A$3:$A$946,0),MATCH(Graphs!CL$4,Data!$B$2:$L$2,0))="n.q.",NA(),INDEX(Data!$B$3:$L$946,MATCH(Graphs!$CK348,Data!$A$3:$A$946,0),MATCH(Graphs!CL$4,Data!$B$2:$L$2,0)))</f>
        <v>189.64</v>
      </c>
      <c r="CM348" s="38">
        <f>IF(INDEX(Data!$B$3:$L$946,MATCH(Graphs!$CK348,Data!$A$3:$A$946,0),MATCH(Graphs!CM$4,Data!$B$2:$L$2,0))="n.q.",NA(),INDEX(Data!$B$3:$L$946,MATCH(Graphs!$CK348,Data!$A$3:$A$946,0),MATCH(Graphs!CM$4,Data!$B$2:$L$2,0)))</f>
        <v>223.59</v>
      </c>
      <c r="CN348" s="38">
        <f>IF(INDEX(Data!$B$3:$L$946,MATCH(Graphs!$CK348,Data!$A$3:$A$946,0),MATCH(Graphs!CN$4,Data!$B$2:$L$2,0))="n.q.",NA(),INDEX(Data!$B$3:$L$946,MATCH(Graphs!$CK348,Data!$A$3:$A$946,0),MATCH(Graphs!CN$4,Data!$B$2:$L$2,0)))</f>
        <v>180</v>
      </c>
      <c r="CO348" s="38" t="e">
        <f>IF(INDEX(Data!$B$3:$L$946,MATCH(Graphs!$CK348,Data!$A$3:$A$946,0),MATCH(Graphs!CO$4,Data!$B$2:$L$2,0))="n.q.",NA(),INDEX(Data!$B$3:$L$946,MATCH(Graphs!$CK348,Data!$A$3:$A$946,0),MATCH(Graphs!CO$4,Data!$B$2:$L$2,0)))</f>
        <v>#N/A</v>
      </c>
      <c r="CP348" s="38" t="e">
        <f>IF(INDEX(Data!$B$3:$L$946,MATCH(Graphs!$CK348,Data!$A$3:$A$946,0),MATCH(Graphs!CP$4,Data!$B$2:$L$2,0))="n.q.",NA(),INDEX(Data!$B$3:$L$946,MATCH(Graphs!$CK348,Data!$A$3:$A$946,0),MATCH(Graphs!CP$4,Data!$B$2:$L$2,0)))</f>
        <v>#N/A</v>
      </c>
      <c r="CR348" s="38">
        <f>IF(INDEX(Data!$P$3:$Z$946,MATCH(Graphs!$CK348,Data!$A$3:$A$946,0),MATCH(Graphs!CR$4,Data!$P$2:$Z$2,0))="n.q.",NA(),INDEX(Data!$P$3:$Z$946,MATCH(Graphs!$CK348,Data!$A$3:$A$946,0),MATCH(Graphs!CR$4,Data!$P$2:$Z$2,0)))</f>
        <v>134.29171920975202</v>
      </c>
      <c r="CS348" s="38" t="e">
        <f>IF(INDEX(Data!$P$3:$Z$946,MATCH(Graphs!$CK348,Data!$A$3:$A$946,0),MATCH(Graphs!CS$4,Data!$P$2:$Z$2,0))="n.q.",NA(),INDEX(Data!$P$3:$Z$946,MATCH(Graphs!$CK348,Data!$A$3:$A$946,0),MATCH(Graphs!CS$4,Data!$P$2:$Z$2,0)))</f>
        <v>#N/A</v>
      </c>
      <c r="CT348" s="38">
        <f>IF(INDEX(Data!$P$3:$Z$946,MATCH(Graphs!$CK348,Data!$A$3:$A$946,0),MATCH(Graphs!CT$4,Data!$P$2:$Z$2,0))="n.q.",NA(),INDEX(Data!$P$3:$Z$946,MATCH(Graphs!$CK348,Data!$A$3:$A$946,0),MATCH(Graphs!CT$4,Data!$P$2:$Z$2,0)))</f>
        <v>138.71374527112232</v>
      </c>
      <c r="CU348" s="38" t="e">
        <f>IF(INDEX(Data!$P$3:$Z$946,MATCH(Graphs!$CK348,Data!$A$3:$A$946,0),MATCH(Graphs!CU$4,Data!$P$2:$Z$2,0))="n.q.",NA(),INDEX(Data!$P$3:$Z$946,MATCH(Graphs!$CK348,Data!$A$3:$A$946,0),MATCH(Graphs!CU$4,Data!$P$2:$Z$2,0)))</f>
        <v>#N/A</v>
      </c>
      <c r="CV348" s="38" t="e">
        <f>IF(INDEX(Data!$P$3:$Z$946,MATCH(Graphs!$CK348,Data!$A$3:$A$946,0),MATCH(Graphs!CV$4,Data!$P$2:$Z$2,0))="n.q.",NA(),INDEX(Data!$P$3:$Z$946,MATCH(Graphs!$CK348,Data!$A$3:$A$946,0),MATCH(Graphs!CV$4,Data!$P$2:$Z$2,0)))</f>
        <v>#N/A</v>
      </c>
    </row>
    <row r="349" spans="89:100" ht="14.25" customHeight="1" x14ac:dyDescent="0.35">
      <c r="CK349" s="37">
        <f>Data!A329</f>
        <v>43089</v>
      </c>
      <c r="CL349" s="38">
        <f>IF(INDEX(Data!$B$3:$L$946,MATCH(Graphs!$CK349,Data!$A$3:$A$946,0),MATCH(Graphs!CL$4,Data!$B$2:$L$2,0))="n.q.",NA(),INDEX(Data!$B$3:$L$946,MATCH(Graphs!$CK349,Data!$A$3:$A$946,0),MATCH(Graphs!CL$4,Data!$B$2:$L$2,0)))</f>
        <v>191.24</v>
      </c>
      <c r="CM349" s="38">
        <f>IF(INDEX(Data!$B$3:$L$946,MATCH(Graphs!$CK349,Data!$A$3:$A$946,0),MATCH(Graphs!CM$4,Data!$B$2:$L$2,0))="n.q.",NA(),INDEX(Data!$B$3:$L$946,MATCH(Graphs!$CK349,Data!$A$3:$A$946,0),MATCH(Graphs!CM$4,Data!$B$2:$L$2,0)))</f>
        <v>222.48</v>
      </c>
      <c r="CN349" s="38">
        <f>IF(INDEX(Data!$B$3:$L$946,MATCH(Graphs!$CK349,Data!$A$3:$A$946,0),MATCH(Graphs!CN$4,Data!$B$2:$L$2,0))="n.q.",NA(),INDEX(Data!$B$3:$L$946,MATCH(Graphs!$CK349,Data!$A$3:$A$946,0),MATCH(Graphs!CN$4,Data!$B$2:$L$2,0)))</f>
        <v>180</v>
      </c>
      <c r="CO349" s="38" t="e">
        <f>IF(INDEX(Data!$B$3:$L$946,MATCH(Graphs!$CK349,Data!$A$3:$A$946,0),MATCH(Graphs!CO$4,Data!$B$2:$L$2,0))="n.q.",NA(),INDEX(Data!$B$3:$L$946,MATCH(Graphs!$CK349,Data!$A$3:$A$946,0),MATCH(Graphs!CO$4,Data!$B$2:$L$2,0)))</f>
        <v>#N/A</v>
      </c>
      <c r="CP349" s="38" t="e">
        <f>IF(INDEX(Data!$B$3:$L$946,MATCH(Graphs!$CK349,Data!$A$3:$A$946,0),MATCH(Graphs!CP$4,Data!$B$2:$L$2,0))="n.q.",NA(),INDEX(Data!$B$3:$L$946,MATCH(Graphs!$CK349,Data!$A$3:$A$946,0),MATCH(Graphs!CP$4,Data!$B$2:$L$2,0)))</f>
        <v>#N/A</v>
      </c>
      <c r="CR349" s="38">
        <f>IF(INDEX(Data!$P$3:$Z$946,MATCH(Graphs!$CK349,Data!$A$3:$A$946,0),MATCH(Graphs!CR$4,Data!$P$2:$Z$2,0))="n.q.",NA(),INDEX(Data!$P$3:$Z$946,MATCH(Graphs!$CK349,Data!$A$3:$A$946,0),MATCH(Graphs!CR$4,Data!$P$2:$Z$2,0)))</f>
        <v>132.35964542000843</v>
      </c>
      <c r="CS349" s="38">
        <f>IF(INDEX(Data!$P$3:$Z$946,MATCH(Graphs!$CK349,Data!$A$3:$A$946,0),MATCH(Graphs!CS$4,Data!$P$2:$Z$2,0))="n.q.",NA(),INDEX(Data!$P$3:$Z$946,MATCH(Graphs!$CK349,Data!$A$3:$A$946,0),MATCH(Graphs!CS$4,Data!$P$2:$Z$2,0)))</f>
        <v>155.65</v>
      </c>
      <c r="CT349" s="38">
        <f>IF(INDEX(Data!$P$3:$Z$946,MATCH(Graphs!$CK349,Data!$A$3:$A$946,0),MATCH(Graphs!CT$4,Data!$P$2:$Z$2,0))="n.q.",NA(),INDEX(Data!$P$3:$Z$946,MATCH(Graphs!$CK349,Data!$A$3:$A$946,0),MATCH(Graphs!CT$4,Data!$P$2:$Z$2,0)))</f>
        <v>139.29928239763612</v>
      </c>
      <c r="CU349" s="38" t="e">
        <f>IF(INDEX(Data!$P$3:$Z$946,MATCH(Graphs!$CK349,Data!$A$3:$A$946,0),MATCH(Graphs!CU$4,Data!$P$2:$Z$2,0))="n.q.",NA(),INDEX(Data!$P$3:$Z$946,MATCH(Graphs!$CK349,Data!$A$3:$A$946,0),MATCH(Graphs!CU$4,Data!$P$2:$Z$2,0)))</f>
        <v>#N/A</v>
      </c>
      <c r="CV349" s="38" t="e">
        <f>IF(INDEX(Data!$P$3:$Z$946,MATCH(Graphs!$CK349,Data!$A$3:$A$946,0),MATCH(Graphs!CV$4,Data!$P$2:$Z$2,0))="n.q.",NA(),INDEX(Data!$P$3:$Z$946,MATCH(Graphs!$CK349,Data!$A$3:$A$946,0),MATCH(Graphs!CV$4,Data!$P$2:$Z$2,0)))</f>
        <v>#N/A</v>
      </c>
    </row>
    <row r="350" spans="89:100" ht="14.25" customHeight="1" x14ac:dyDescent="0.35">
      <c r="CK350" s="37">
        <f>Data!A330</f>
        <v>43082</v>
      </c>
      <c r="CL350" s="38">
        <f>IF(INDEX(Data!$B$3:$L$946,MATCH(Graphs!$CK350,Data!$A$3:$A$946,0),MATCH(Graphs!CL$4,Data!$B$2:$L$2,0))="n.q.",NA(),INDEX(Data!$B$3:$L$946,MATCH(Graphs!$CK350,Data!$A$3:$A$946,0),MATCH(Graphs!CL$4,Data!$B$2:$L$2,0)))</f>
        <v>189.24</v>
      </c>
      <c r="CM350" s="38">
        <f>IF(INDEX(Data!$B$3:$L$946,MATCH(Graphs!$CK350,Data!$A$3:$A$946,0),MATCH(Graphs!CM$4,Data!$B$2:$L$2,0))="n.q.",NA(),INDEX(Data!$B$3:$L$946,MATCH(Graphs!$CK350,Data!$A$3:$A$946,0),MATCH(Graphs!CM$4,Data!$B$2:$L$2,0)))</f>
        <v>216.42</v>
      </c>
      <c r="CN350" s="38">
        <f>IF(INDEX(Data!$B$3:$L$946,MATCH(Graphs!$CK350,Data!$A$3:$A$946,0),MATCH(Graphs!CN$4,Data!$B$2:$L$2,0))="n.q.",NA(),INDEX(Data!$B$3:$L$946,MATCH(Graphs!$CK350,Data!$A$3:$A$946,0),MATCH(Graphs!CN$4,Data!$B$2:$L$2,0)))</f>
        <v>180</v>
      </c>
      <c r="CO350" s="38" t="e">
        <f>IF(INDEX(Data!$B$3:$L$946,MATCH(Graphs!$CK350,Data!$A$3:$A$946,0),MATCH(Graphs!CO$4,Data!$B$2:$L$2,0))="n.q.",NA(),INDEX(Data!$B$3:$L$946,MATCH(Graphs!$CK350,Data!$A$3:$A$946,0),MATCH(Graphs!CO$4,Data!$B$2:$L$2,0)))</f>
        <v>#N/A</v>
      </c>
      <c r="CP350" s="38" t="e">
        <f>IF(INDEX(Data!$B$3:$L$946,MATCH(Graphs!$CK350,Data!$A$3:$A$946,0),MATCH(Graphs!CP$4,Data!$B$2:$L$2,0))="n.q.",NA(),INDEX(Data!$B$3:$L$946,MATCH(Graphs!$CK350,Data!$A$3:$A$946,0),MATCH(Graphs!CP$4,Data!$B$2:$L$2,0)))</f>
        <v>#N/A</v>
      </c>
      <c r="CR350" s="38">
        <f>IF(INDEX(Data!$P$3:$Z$946,MATCH(Graphs!$CK350,Data!$A$3:$A$946,0),MATCH(Graphs!CR$4,Data!$P$2:$Z$2,0))="n.q.",NA(),INDEX(Data!$P$3:$Z$946,MATCH(Graphs!$CK350,Data!$A$3:$A$946,0),MATCH(Graphs!CR$4,Data!$P$2:$Z$2,0)))</f>
        <v>130.40218132242671</v>
      </c>
      <c r="CS350" s="38">
        <f>IF(INDEX(Data!$P$3:$Z$946,MATCH(Graphs!$CK350,Data!$A$3:$A$946,0),MATCH(Graphs!CS$4,Data!$P$2:$Z$2,0))="n.q.",NA(),INDEX(Data!$P$3:$Z$946,MATCH(Graphs!$CK350,Data!$A$3:$A$946,0),MATCH(Graphs!CS$4,Data!$P$2:$Z$2,0)))</f>
        <v>156.65</v>
      </c>
      <c r="CT350" s="38">
        <f>IF(INDEX(Data!$P$3:$Z$946,MATCH(Graphs!$CK350,Data!$A$3:$A$946,0),MATCH(Graphs!CT$4,Data!$P$2:$Z$2,0))="n.q.",NA(),INDEX(Data!$P$3:$Z$946,MATCH(Graphs!$CK350,Data!$A$3:$A$946,0),MATCH(Graphs!CT$4,Data!$P$2:$Z$2,0)))</f>
        <v>139.74096796182687</v>
      </c>
      <c r="CU350" s="38" t="e">
        <f>IF(INDEX(Data!$P$3:$Z$946,MATCH(Graphs!$CK350,Data!$A$3:$A$946,0),MATCH(Graphs!CU$4,Data!$P$2:$Z$2,0))="n.q.",NA(),INDEX(Data!$P$3:$Z$946,MATCH(Graphs!$CK350,Data!$A$3:$A$946,0),MATCH(Graphs!CU$4,Data!$P$2:$Z$2,0)))</f>
        <v>#N/A</v>
      </c>
      <c r="CV350" s="38" t="e">
        <f>IF(INDEX(Data!$P$3:$Z$946,MATCH(Graphs!$CK350,Data!$A$3:$A$946,0),MATCH(Graphs!CV$4,Data!$P$2:$Z$2,0))="n.q.",NA(),INDEX(Data!$P$3:$Z$946,MATCH(Graphs!$CK350,Data!$A$3:$A$946,0),MATCH(Graphs!CV$4,Data!$P$2:$Z$2,0)))</f>
        <v>#N/A</v>
      </c>
    </row>
    <row r="351" spans="89:100" ht="14.25" customHeight="1" x14ac:dyDescent="0.35">
      <c r="CK351" s="37">
        <f>Data!A331</f>
        <v>43075</v>
      </c>
      <c r="CL351" s="38">
        <f>IF(INDEX(Data!$B$3:$L$946,MATCH(Graphs!$CK351,Data!$A$3:$A$946,0),MATCH(Graphs!CL$4,Data!$B$2:$L$2,0))="n.q.",NA(),INDEX(Data!$B$3:$L$946,MATCH(Graphs!$CK351,Data!$A$3:$A$946,0),MATCH(Graphs!CL$4,Data!$B$2:$L$2,0)))</f>
        <v>190.34</v>
      </c>
      <c r="CM351" s="38">
        <f>IF(INDEX(Data!$B$3:$L$946,MATCH(Graphs!$CK351,Data!$A$3:$A$946,0),MATCH(Graphs!CM$4,Data!$B$2:$L$2,0))="n.q.",NA(),INDEX(Data!$B$3:$L$946,MATCH(Graphs!$CK351,Data!$A$3:$A$946,0),MATCH(Graphs!CM$4,Data!$B$2:$L$2,0)))</f>
        <v>216.42</v>
      </c>
      <c r="CN351" s="38">
        <f>IF(INDEX(Data!$B$3:$L$946,MATCH(Graphs!$CK351,Data!$A$3:$A$946,0),MATCH(Graphs!CN$4,Data!$B$2:$L$2,0))="n.q.",NA(),INDEX(Data!$B$3:$L$946,MATCH(Graphs!$CK351,Data!$A$3:$A$946,0),MATCH(Graphs!CN$4,Data!$B$2:$L$2,0)))</f>
        <v>180</v>
      </c>
      <c r="CO351" s="38" t="e">
        <f>IF(INDEX(Data!$B$3:$L$946,MATCH(Graphs!$CK351,Data!$A$3:$A$946,0),MATCH(Graphs!CO$4,Data!$B$2:$L$2,0))="n.q.",NA(),INDEX(Data!$B$3:$L$946,MATCH(Graphs!$CK351,Data!$A$3:$A$946,0),MATCH(Graphs!CO$4,Data!$B$2:$L$2,0)))</f>
        <v>#N/A</v>
      </c>
      <c r="CP351" s="38" t="e">
        <f>IF(INDEX(Data!$B$3:$L$946,MATCH(Graphs!$CK351,Data!$A$3:$A$946,0),MATCH(Graphs!CP$4,Data!$B$2:$L$2,0))="n.q.",NA(),INDEX(Data!$B$3:$L$946,MATCH(Graphs!$CK351,Data!$A$3:$A$946,0),MATCH(Graphs!CP$4,Data!$B$2:$L$2,0)))</f>
        <v>#N/A</v>
      </c>
      <c r="CR351" s="38">
        <f>IF(INDEX(Data!$P$3:$Z$946,MATCH(Graphs!$CK351,Data!$A$3:$A$946,0),MATCH(Graphs!CR$4,Data!$P$2:$Z$2,0))="n.q.",NA(),INDEX(Data!$P$3:$Z$946,MATCH(Graphs!$CK351,Data!$A$3:$A$946,0),MATCH(Graphs!CR$4,Data!$P$2:$Z$2,0)))</f>
        <v>132.01320132013203</v>
      </c>
      <c r="CS351" s="38">
        <f>IF(INDEX(Data!$P$3:$Z$946,MATCH(Graphs!$CK351,Data!$A$3:$A$946,0),MATCH(Graphs!CS$4,Data!$P$2:$Z$2,0))="n.q.",NA(),INDEX(Data!$P$3:$Z$946,MATCH(Graphs!$CK351,Data!$A$3:$A$946,0),MATCH(Graphs!CS$4,Data!$P$2:$Z$2,0)))</f>
        <v>160.05530591520693</v>
      </c>
      <c r="CT351" s="38">
        <f>IF(INDEX(Data!$P$3:$Z$946,MATCH(Graphs!$CK351,Data!$A$3:$A$946,0),MATCH(Graphs!CT$4,Data!$P$2:$Z$2,0))="n.q.",NA(),INDEX(Data!$P$3:$Z$946,MATCH(Graphs!$CK351,Data!$A$3:$A$946,0),MATCH(Graphs!CT$4,Data!$P$2:$Z$2,0)))</f>
        <v>138.78310908013879</v>
      </c>
      <c r="CU351" s="38" t="e">
        <f>IF(INDEX(Data!$P$3:$Z$946,MATCH(Graphs!$CK351,Data!$A$3:$A$946,0),MATCH(Graphs!CU$4,Data!$P$2:$Z$2,0))="n.q.",NA(),INDEX(Data!$P$3:$Z$946,MATCH(Graphs!$CK351,Data!$A$3:$A$946,0),MATCH(Graphs!CU$4,Data!$P$2:$Z$2,0)))</f>
        <v>#N/A</v>
      </c>
      <c r="CV351" s="38" t="e">
        <f>IF(INDEX(Data!$P$3:$Z$946,MATCH(Graphs!$CK351,Data!$A$3:$A$946,0),MATCH(Graphs!CV$4,Data!$P$2:$Z$2,0))="n.q.",NA(),INDEX(Data!$P$3:$Z$946,MATCH(Graphs!$CK351,Data!$A$3:$A$946,0),MATCH(Graphs!CV$4,Data!$P$2:$Z$2,0)))</f>
        <v>#N/A</v>
      </c>
    </row>
    <row r="352" spans="89:100" ht="14.25" customHeight="1" x14ac:dyDescent="0.35">
      <c r="CK352" s="37">
        <f>Data!A332</f>
        <v>43068</v>
      </c>
      <c r="CL352" s="38">
        <f>IF(INDEX(Data!$B$3:$L$946,MATCH(Graphs!$CK352,Data!$A$3:$A$946,0),MATCH(Graphs!CL$4,Data!$B$2:$L$2,0))="n.q.",NA(),INDEX(Data!$B$3:$L$946,MATCH(Graphs!$CK352,Data!$A$3:$A$946,0),MATCH(Graphs!CL$4,Data!$B$2:$L$2,0)))</f>
        <v>191.99</v>
      </c>
      <c r="CM352" s="38">
        <f>IF(INDEX(Data!$B$3:$L$946,MATCH(Graphs!$CK352,Data!$A$3:$A$946,0),MATCH(Graphs!CM$4,Data!$B$2:$L$2,0))="n.q.",NA(),INDEX(Data!$B$3:$L$946,MATCH(Graphs!$CK352,Data!$A$3:$A$946,0),MATCH(Graphs!CM$4,Data!$B$2:$L$2,0)))</f>
        <v>217.25</v>
      </c>
      <c r="CN352" s="38">
        <f>IF(INDEX(Data!$B$3:$L$946,MATCH(Graphs!$CK352,Data!$A$3:$A$946,0),MATCH(Graphs!CN$4,Data!$B$2:$L$2,0))="n.q.",NA(),INDEX(Data!$B$3:$L$946,MATCH(Graphs!$CK352,Data!$A$3:$A$946,0),MATCH(Graphs!CN$4,Data!$B$2:$L$2,0)))</f>
        <v>179</v>
      </c>
      <c r="CO352" s="38" t="e">
        <f>IF(INDEX(Data!$B$3:$L$946,MATCH(Graphs!$CK352,Data!$A$3:$A$946,0),MATCH(Graphs!CO$4,Data!$B$2:$L$2,0))="n.q.",NA(),INDEX(Data!$B$3:$L$946,MATCH(Graphs!$CK352,Data!$A$3:$A$946,0),MATCH(Graphs!CO$4,Data!$B$2:$L$2,0)))</f>
        <v>#N/A</v>
      </c>
      <c r="CP352" s="38" t="e">
        <f>IF(INDEX(Data!$B$3:$L$946,MATCH(Graphs!$CK352,Data!$A$3:$A$946,0),MATCH(Graphs!CP$4,Data!$B$2:$L$2,0))="n.q.",NA(),INDEX(Data!$B$3:$L$946,MATCH(Graphs!$CK352,Data!$A$3:$A$946,0),MATCH(Graphs!CP$4,Data!$B$2:$L$2,0)))</f>
        <v>#N/A</v>
      </c>
      <c r="CR352" s="38">
        <f>IF(INDEX(Data!$P$3:$Z$946,MATCH(Graphs!$CK352,Data!$A$3:$A$946,0),MATCH(Graphs!CR$4,Data!$P$2:$Z$2,0))="n.q.",NA(),INDEX(Data!$P$3:$Z$946,MATCH(Graphs!$CK352,Data!$A$3:$A$946,0),MATCH(Graphs!CR$4,Data!$P$2:$Z$2,0)))</f>
        <v>131.47881964995349</v>
      </c>
      <c r="CS352" s="38">
        <f>IF(INDEX(Data!$P$3:$Z$946,MATCH(Graphs!$CK352,Data!$A$3:$A$946,0),MATCH(Graphs!CS$4,Data!$P$2:$Z$2,0))="n.q.",NA(),INDEX(Data!$P$3:$Z$946,MATCH(Graphs!$CK352,Data!$A$3:$A$946,0),MATCH(Graphs!CS$4,Data!$P$2:$Z$2,0)))</f>
        <v>156.72</v>
      </c>
      <c r="CT352" s="38">
        <f>IF(INDEX(Data!$P$3:$Z$946,MATCH(Graphs!$CK352,Data!$A$3:$A$946,0),MATCH(Graphs!CT$4,Data!$P$2:$Z$2,0))="n.q.",NA(),INDEX(Data!$P$3:$Z$946,MATCH(Graphs!$CK352,Data!$A$3:$A$946,0),MATCH(Graphs!CT$4,Data!$P$2:$Z$2,0)))</f>
        <v>137.82024181956538</v>
      </c>
      <c r="CU352" s="38" t="e">
        <f>IF(INDEX(Data!$P$3:$Z$946,MATCH(Graphs!$CK352,Data!$A$3:$A$946,0),MATCH(Graphs!CU$4,Data!$P$2:$Z$2,0))="n.q.",NA(),INDEX(Data!$P$3:$Z$946,MATCH(Graphs!$CK352,Data!$A$3:$A$946,0),MATCH(Graphs!CU$4,Data!$P$2:$Z$2,0)))</f>
        <v>#N/A</v>
      </c>
      <c r="CV352" s="38" t="e">
        <f>IF(INDEX(Data!$P$3:$Z$946,MATCH(Graphs!$CK352,Data!$A$3:$A$946,0),MATCH(Graphs!CV$4,Data!$P$2:$Z$2,0))="n.q.",NA(),INDEX(Data!$P$3:$Z$946,MATCH(Graphs!$CK352,Data!$A$3:$A$946,0),MATCH(Graphs!CV$4,Data!$P$2:$Z$2,0)))</f>
        <v>#N/A</v>
      </c>
    </row>
    <row r="353" spans="89:100" ht="14.25" customHeight="1" x14ac:dyDescent="0.35">
      <c r="CK353" s="37">
        <f>Data!A333</f>
        <v>43061</v>
      </c>
      <c r="CL353" s="38">
        <f>IF(INDEX(Data!$B$3:$L$946,MATCH(Graphs!$CK353,Data!$A$3:$A$946,0),MATCH(Graphs!CL$4,Data!$B$2:$L$2,0))="n.q.",NA(),INDEX(Data!$B$3:$L$946,MATCH(Graphs!$CK353,Data!$A$3:$A$946,0),MATCH(Graphs!CL$4,Data!$B$2:$L$2,0)))</f>
        <v>191.56</v>
      </c>
      <c r="CM353" s="38">
        <f>IF(INDEX(Data!$B$3:$L$946,MATCH(Graphs!$CK353,Data!$A$3:$A$946,0),MATCH(Graphs!CM$4,Data!$B$2:$L$2,0))="n.q.",NA(),INDEX(Data!$B$3:$L$946,MATCH(Graphs!$CK353,Data!$A$3:$A$946,0),MATCH(Graphs!CM$4,Data!$B$2:$L$2,0)))</f>
        <v>220.09</v>
      </c>
      <c r="CN353" s="38">
        <f>IF(INDEX(Data!$B$3:$L$946,MATCH(Graphs!$CK353,Data!$A$3:$A$946,0),MATCH(Graphs!CN$4,Data!$B$2:$L$2,0))="n.q.",NA(),INDEX(Data!$B$3:$L$946,MATCH(Graphs!$CK353,Data!$A$3:$A$946,0),MATCH(Graphs!CN$4,Data!$B$2:$L$2,0)))</f>
        <v>180</v>
      </c>
      <c r="CO353" s="38" t="e">
        <f>IF(INDEX(Data!$B$3:$L$946,MATCH(Graphs!$CK353,Data!$A$3:$A$946,0),MATCH(Graphs!CO$4,Data!$B$2:$L$2,0))="n.q.",NA(),INDEX(Data!$B$3:$L$946,MATCH(Graphs!$CK353,Data!$A$3:$A$946,0),MATCH(Graphs!CO$4,Data!$B$2:$L$2,0)))</f>
        <v>#N/A</v>
      </c>
      <c r="CP353" s="38" t="e">
        <f>IF(INDEX(Data!$B$3:$L$946,MATCH(Graphs!$CK353,Data!$A$3:$A$946,0),MATCH(Graphs!CP$4,Data!$B$2:$L$2,0))="n.q.",NA(),INDEX(Data!$B$3:$L$946,MATCH(Graphs!$CK353,Data!$A$3:$A$946,0),MATCH(Graphs!CP$4,Data!$B$2:$L$2,0)))</f>
        <v>#N/A</v>
      </c>
      <c r="CR353" s="38">
        <f>IF(INDEX(Data!$P$3:$Z$946,MATCH(Graphs!$CK353,Data!$A$3:$A$946,0),MATCH(Graphs!CR$4,Data!$P$2:$Z$2,0))="n.q.",NA(),INDEX(Data!$P$3:$Z$946,MATCH(Graphs!$CK353,Data!$A$3:$A$946,0),MATCH(Graphs!CR$4,Data!$P$2:$Z$2,0)))</f>
        <v>134.11354157800662</v>
      </c>
      <c r="CS353" s="38">
        <f>IF(INDEX(Data!$P$3:$Z$946,MATCH(Graphs!$CK353,Data!$A$3:$A$946,0),MATCH(Graphs!CS$4,Data!$P$2:$Z$2,0))="n.q.",NA(),INDEX(Data!$P$3:$Z$946,MATCH(Graphs!$CK353,Data!$A$3:$A$946,0),MATCH(Graphs!CS$4,Data!$P$2:$Z$2,0)))</f>
        <v>154.72</v>
      </c>
      <c r="CT353" s="38">
        <f>IF(INDEX(Data!$P$3:$Z$946,MATCH(Graphs!$CK353,Data!$A$3:$A$946,0),MATCH(Graphs!CT$4,Data!$P$2:$Z$2,0))="n.q.",NA(),INDEX(Data!$P$3:$Z$946,MATCH(Graphs!$CK353,Data!$A$3:$A$946,0),MATCH(Graphs!CT$4,Data!$P$2:$Z$2,0)))</f>
        <v>138.73521150736232</v>
      </c>
      <c r="CU353" s="38" t="e">
        <f>IF(INDEX(Data!$P$3:$Z$946,MATCH(Graphs!$CK353,Data!$A$3:$A$946,0),MATCH(Graphs!CU$4,Data!$P$2:$Z$2,0))="n.q.",NA(),INDEX(Data!$P$3:$Z$946,MATCH(Graphs!$CK353,Data!$A$3:$A$946,0),MATCH(Graphs!CU$4,Data!$P$2:$Z$2,0)))</f>
        <v>#N/A</v>
      </c>
      <c r="CV353" s="38" t="e">
        <f>IF(INDEX(Data!$P$3:$Z$946,MATCH(Graphs!$CK353,Data!$A$3:$A$946,0),MATCH(Graphs!CV$4,Data!$P$2:$Z$2,0))="n.q.",NA(),INDEX(Data!$P$3:$Z$946,MATCH(Graphs!$CK353,Data!$A$3:$A$946,0),MATCH(Graphs!CV$4,Data!$P$2:$Z$2,0)))</f>
        <v>#N/A</v>
      </c>
    </row>
    <row r="354" spans="89:100" ht="14.25" customHeight="1" x14ac:dyDescent="0.35">
      <c r="CK354" s="37">
        <f>Data!A334</f>
        <v>43054</v>
      </c>
      <c r="CL354" s="38">
        <f>IF(INDEX(Data!$B$3:$L$946,MATCH(Graphs!$CK354,Data!$A$3:$A$946,0),MATCH(Graphs!CL$4,Data!$B$2:$L$2,0))="n.q.",NA(),INDEX(Data!$B$3:$L$946,MATCH(Graphs!$CK354,Data!$A$3:$A$946,0),MATCH(Graphs!CL$4,Data!$B$2:$L$2,0)))</f>
        <v>192.38</v>
      </c>
      <c r="CM354" s="38">
        <f>IF(INDEX(Data!$B$3:$L$946,MATCH(Graphs!$CK354,Data!$A$3:$A$946,0),MATCH(Graphs!CM$4,Data!$B$2:$L$2,0))="n.q.",NA(),INDEX(Data!$B$3:$L$946,MATCH(Graphs!$CK354,Data!$A$3:$A$946,0),MATCH(Graphs!CM$4,Data!$B$2:$L$2,0)))</f>
        <v>219.64</v>
      </c>
      <c r="CN354" s="38">
        <f>IF(INDEX(Data!$B$3:$L$946,MATCH(Graphs!$CK354,Data!$A$3:$A$946,0),MATCH(Graphs!CN$4,Data!$B$2:$L$2,0))="n.q.",NA(),INDEX(Data!$B$3:$L$946,MATCH(Graphs!$CK354,Data!$A$3:$A$946,0),MATCH(Graphs!CN$4,Data!$B$2:$L$2,0)))</f>
        <v>180</v>
      </c>
      <c r="CO354" s="38" t="e">
        <f>IF(INDEX(Data!$B$3:$L$946,MATCH(Graphs!$CK354,Data!$A$3:$A$946,0),MATCH(Graphs!CO$4,Data!$B$2:$L$2,0))="n.q.",NA(),INDEX(Data!$B$3:$L$946,MATCH(Graphs!$CK354,Data!$A$3:$A$946,0),MATCH(Graphs!CO$4,Data!$B$2:$L$2,0)))</f>
        <v>#N/A</v>
      </c>
      <c r="CP354" s="38" t="e">
        <f>IF(INDEX(Data!$B$3:$L$946,MATCH(Graphs!$CK354,Data!$A$3:$A$946,0),MATCH(Graphs!CP$4,Data!$B$2:$L$2,0))="n.q.",NA(),INDEX(Data!$B$3:$L$946,MATCH(Graphs!$CK354,Data!$A$3:$A$946,0),MATCH(Graphs!CP$4,Data!$B$2:$L$2,0)))</f>
        <v>#N/A</v>
      </c>
      <c r="CR354" s="38">
        <f>IF(INDEX(Data!$P$3:$Z$946,MATCH(Graphs!$CK354,Data!$A$3:$A$946,0),MATCH(Graphs!CR$4,Data!$P$2:$Z$2,0))="n.q.",NA(),INDEX(Data!$P$3:$Z$946,MATCH(Graphs!$CK354,Data!$A$3:$A$946,0),MATCH(Graphs!CR$4,Data!$P$2:$Z$2,0)))</f>
        <v>129.09628378378378</v>
      </c>
      <c r="CS354" s="38">
        <f>IF(INDEX(Data!$P$3:$Z$946,MATCH(Graphs!$CK354,Data!$A$3:$A$946,0),MATCH(Graphs!CS$4,Data!$P$2:$Z$2,0))="n.q.",NA(),INDEX(Data!$P$3:$Z$946,MATCH(Graphs!$CK354,Data!$A$3:$A$946,0),MATCH(Graphs!CS$4,Data!$P$2:$Z$2,0)))</f>
        <v>155.72</v>
      </c>
      <c r="CT354" s="38">
        <f>IF(INDEX(Data!$P$3:$Z$946,MATCH(Graphs!$CK354,Data!$A$3:$A$946,0),MATCH(Graphs!CT$4,Data!$P$2:$Z$2,0))="n.q.",NA(),INDEX(Data!$P$3:$Z$946,MATCH(Graphs!$CK354,Data!$A$3:$A$946,0),MATCH(Graphs!CT$4,Data!$P$2:$Z$2,0)))</f>
        <v>136.82432432432432</v>
      </c>
      <c r="CU354" s="38" t="e">
        <f>IF(INDEX(Data!$P$3:$Z$946,MATCH(Graphs!$CK354,Data!$A$3:$A$946,0),MATCH(Graphs!CU$4,Data!$P$2:$Z$2,0))="n.q.",NA(),INDEX(Data!$P$3:$Z$946,MATCH(Graphs!$CK354,Data!$A$3:$A$946,0),MATCH(Graphs!CU$4,Data!$P$2:$Z$2,0)))</f>
        <v>#N/A</v>
      </c>
      <c r="CV354" s="38" t="e">
        <f>IF(INDEX(Data!$P$3:$Z$946,MATCH(Graphs!$CK354,Data!$A$3:$A$946,0),MATCH(Graphs!CV$4,Data!$P$2:$Z$2,0))="n.q.",NA(),INDEX(Data!$P$3:$Z$946,MATCH(Graphs!$CK354,Data!$A$3:$A$946,0),MATCH(Graphs!CV$4,Data!$P$2:$Z$2,0)))</f>
        <v>#N/A</v>
      </c>
    </row>
    <row r="355" spans="89:100" ht="14.25" customHeight="1" x14ac:dyDescent="0.35">
      <c r="CK355" s="37">
        <f>Data!A335</f>
        <v>43047</v>
      </c>
      <c r="CL355" s="38">
        <f>IF(INDEX(Data!$B$3:$L$946,MATCH(Graphs!$CK355,Data!$A$3:$A$946,0),MATCH(Graphs!CL$4,Data!$B$2:$L$2,0))="n.q.",NA(),INDEX(Data!$B$3:$L$946,MATCH(Graphs!$CK355,Data!$A$3:$A$946,0),MATCH(Graphs!CL$4,Data!$B$2:$L$2,0)))</f>
        <v>190.01</v>
      </c>
      <c r="CM355" s="38">
        <f>IF(INDEX(Data!$B$3:$L$946,MATCH(Graphs!$CK355,Data!$A$3:$A$946,0),MATCH(Graphs!CM$4,Data!$B$2:$L$2,0))="n.q.",NA(),INDEX(Data!$B$3:$L$946,MATCH(Graphs!$CK355,Data!$A$3:$A$946,0),MATCH(Graphs!CM$4,Data!$B$2:$L$2,0)))</f>
        <v>222.12</v>
      </c>
      <c r="CN355" s="38">
        <f>IF(INDEX(Data!$B$3:$L$946,MATCH(Graphs!$CK355,Data!$A$3:$A$946,0),MATCH(Graphs!CN$4,Data!$B$2:$L$2,0))="n.q.",NA(),INDEX(Data!$B$3:$L$946,MATCH(Graphs!$CK355,Data!$A$3:$A$946,0),MATCH(Graphs!CN$4,Data!$B$2:$L$2,0)))</f>
        <v>179</v>
      </c>
      <c r="CO355" s="38" t="e">
        <f>IF(INDEX(Data!$B$3:$L$946,MATCH(Graphs!$CK355,Data!$A$3:$A$946,0),MATCH(Graphs!CO$4,Data!$B$2:$L$2,0))="n.q.",NA(),INDEX(Data!$B$3:$L$946,MATCH(Graphs!$CK355,Data!$A$3:$A$946,0),MATCH(Graphs!CO$4,Data!$B$2:$L$2,0)))</f>
        <v>#N/A</v>
      </c>
      <c r="CP355" s="38" t="e">
        <f>IF(INDEX(Data!$B$3:$L$946,MATCH(Graphs!$CK355,Data!$A$3:$A$946,0),MATCH(Graphs!CP$4,Data!$B$2:$L$2,0))="n.q.",NA(),INDEX(Data!$B$3:$L$946,MATCH(Graphs!$CK355,Data!$A$3:$A$946,0),MATCH(Graphs!CP$4,Data!$B$2:$L$2,0)))</f>
        <v>#N/A</v>
      </c>
      <c r="CR355" s="38">
        <f>IF(INDEX(Data!$P$3:$Z$946,MATCH(Graphs!$CK355,Data!$A$3:$A$946,0),MATCH(Graphs!CR$4,Data!$P$2:$Z$2,0))="n.q.",NA(),INDEX(Data!$P$3:$Z$946,MATCH(Graphs!$CK355,Data!$A$3:$A$946,0),MATCH(Graphs!CR$4,Data!$P$2:$Z$2,0)))</f>
        <v>136.28990509059534</v>
      </c>
      <c r="CS355" s="38">
        <f>IF(INDEX(Data!$P$3:$Z$946,MATCH(Graphs!$CK355,Data!$A$3:$A$946,0),MATCH(Graphs!CS$4,Data!$P$2:$Z$2,0))="n.q.",NA(),INDEX(Data!$P$3:$Z$946,MATCH(Graphs!$CK355,Data!$A$3:$A$946,0),MATCH(Graphs!CS$4,Data!$P$2:$Z$2,0)))</f>
        <v>158.72</v>
      </c>
      <c r="CT355" s="38">
        <f>IF(INDEX(Data!$P$3:$Z$946,MATCH(Graphs!$CK355,Data!$A$3:$A$946,0),MATCH(Graphs!CT$4,Data!$P$2:$Z$2,0))="n.q.",NA(),INDEX(Data!$P$3:$Z$946,MATCH(Graphs!$CK355,Data!$A$3:$A$946,0),MATCH(Graphs!CT$4,Data!$P$2:$Z$2,0)))</f>
        <v>141.50129421915443</v>
      </c>
      <c r="CU355" s="38" t="e">
        <f>IF(INDEX(Data!$P$3:$Z$946,MATCH(Graphs!$CK355,Data!$A$3:$A$946,0),MATCH(Graphs!CU$4,Data!$P$2:$Z$2,0))="n.q.",NA(),INDEX(Data!$P$3:$Z$946,MATCH(Graphs!$CK355,Data!$A$3:$A$946,0),MATCH(Graphs!CU$4,Data!$P$2:$Z$2,0)))</f>
        <v>#N/A</v>
      </c>
      <c r="CV355" s="38" t="e">
        <f>IF(INDEX(Data!$P$3:$Z$946,MATCH(Graphs!$CK355,Data!$A$3:$A$946,0),MATCH(Graphs!CV$4,Data!$P$2:$Z$2,0))="n.q.",NA(),INDEX(Data!$P$3:$Z$946,MATCH(Graphs!$CK355,Data!$A$3:$A$946,0),MATCH(Graphs!CV$4,Data!$P$2:$Z$2,0)))</f>
        <v>#N/A</v>
      </c>
    </row>
    <row r="356" spans="89:100" ht="14.25" customHeight="1" x14ac:dyDescent="0.35">
      <c r="CK356" s="37">
        <f>Data!A336</f>
        <v>43040</v>
      </c>
      <c r="CL356" s="38">
        <f>IF(INDEX(Data!$B$3:$L$946,MATCH(Graphs!$CK356,Data!$A$3:$A$946,0),MATCH(Graphs!CL$4,Data!$B$2:$L$2,0))="n.q.",NA(),INDEX(Data!$B$3:$L$946,MATCH(Graphs!$CK356,Data!$A$3:$A$946,0),MATCH(Graphs!CL$4,Data!$B$2:$L$2,0)))</f>
        <v>191.12</v>
      </c>
      <c r="CM356" s="38">
        <f>IF(INDEX(Data!$B$3:$L$946,MATCH(Graphs!$CK356,Data!$A$3:$A$946,0),MATCH(Graphs!CM$4,Data!$B$2:$L$2,0))="n.q.",NA(),INDEX(Data!$B$3:$L$946,MATCH(Graphs!$CK356,Data!$A$3:$A$946,0),MATCH(Graphs!CM$4,Data!$B$2:$L$2,0)))</f>
        <v>213.39</v>
      </c>
      <c r="CN356" s="38">
        <f>IF(INDEX(Data!$B$3:$L$946,MATCH(Graphs!$CK356,Data!$A$3:$A$946,0),MATCH(Graphs!CN$4,Data!$B$2:$L$2,0))="n.q.",NA(),INDEX(Data!$B$3:$L$946,MATCH(Graphs!$CK356,Data!$A$3:$A$946,0),MATCH(Graphs!CN$4,Data!$B$2:$L$2,0)))</f>
        <v>179</v>
      </c>
      <c r="CO356" s="38" t="e">
        <f>IF(INDEX(Data!$B$3:$L$946,MATCH(Graphs!$CK356,Data!$A$3:$A$946,0),MATCH(Graphs!CO$4,Data!$B$2:$L$2,0))="n.q.",NA(),INDEX(Data!$B$3:$L$946,MATCH(Graphs!$CK356,Data!$A$3:$A$946,0),MATCH(Graphs!CO$4,Data!$B$2:$L$2,0)))</f>
        <v>#N/A</v>
      </c>
      <c r="CP356" s="38" t="e">
        <f>IF(INDEX(Data!$B$3:$L$946,MATCH(Graphs!$CK356,Data!$A$3:$A$946,0),MATCH(Graphs!CP$4,Data!$B$2:$L$2,0))="n.q.",NA(),INDEX(Data!$B$3:$L$946,MATCH(Graphs!$CK356,Data!$A$3:$A$946,0),MATCH(Graphs!CP$4,Data!$B$2:$L$2,0)))</f>
        <v>#N/A</v>
      </c>
      <c r="CR356" s="38">
        <f>IF(INDEX(Data!$P$3:$Z$946,MATCH(Graphs!$CK356,Data!$A$3:$A$946,0),MATCH(Graphs!CR$4,Data!$P$2:$Z$2,0))="n.q.",NA(),INDEX(Data!$P$3:$Z$946,MATCH(Graphs!$CK356,Data!$A$3:$A$946,0),MATCH(Graphs!CR$4,Data!$P$2:$Z$2,0)))</f>
        <v>135.01550120564931</v>
      </c>
      <c r="CS356" s="38">
        <f>IF(INDEX(Data!$P$3:$Z$946,MATCH(Graphs!$CK356,Data!$A$3:$A$946,0),MATCH(Graphs!CS$4,Data!$P$2:$Z$2,0))="n.q.",NA(),INDEX(Data!$P$3:$Z$946,MATCH(Graphs!$CK356,Data!$A$3:$A$946,0),MATCH(Graphs!CS$4,Data!$P$2:$Z$2,0)))</f>
        <v>158.16822252841888</v>
      </c>
      <c r="CT356" s="38">
        <f>IF(INDEX(Data!$P$3:$Z$946,MATCH(Graphs!$CK356,Data!$A$3:$A$946,0),MATCH(Graphs!CT$4,Data!$P$2:$Z$2,0))="n.q.",NA(),INDEX(Data!$P$3:$Z$946,MATCH(Graphs!$CK356,Data!$A$3:$A$946,0),MATCH(Graphs!CT$4,Data!$P$2:$Z$2,0)))</f>
        <v>139.51085084395453</v>
      </c>
      <c r="CU356" s="38" t="e">
        <f>IF(INDEX(Data!$P$3:$Z$946,MATCH(Graphs!$CK356,Data!$A$3:$A$946,0),MATCH(Graphs!CU$4,Data!$P$2:$Z$2,0))="n.q.",NA(),INDEX(Data!$P$3:$Z$946,MATCH(Graphs!$CK356,Data!$A$3:$A$946,0),MATCH(Graphs!CU$4,Data!$P$2:$Z$2,0)))</f>
        <v>#N/A</v>
      </c>
      <c r="CV356" s="38" t="e">
        <f>IF(INDEX(Data!$P$3:$Z$946,MATCH(Graphs!$CK356,Data!$A$3:$A$946,0),MATCH(Graphs!CV$4,Data!$P$2:$Z$2,0))="n.q.",NA(),INDEX(Data!$P$3:$Z$946,MATCH(Graphs!$CK356,Data!$A$3:$A$946,0),MATCH(Graphs!CV$4,Data!$P$2:$Z$2,0)))</f>
        <v>#N/A</v>
      </c>
    </row>
    <row r="357" spans="89:100" ht="14.25" customHeight="1" x14ac:dyDescent="0.35">
      <c r="CK357" s="37">
        <f>Data!A337</f>
        <v>43033</v>
      </c>
      <c r="CL357" s="38">
        <f>IF(INDEX(Data!$B$3:$L$946,MATCH(Graphs!$CK357,Data!$A$3:$A$946,0),MATCH(Graphs!CL$4,Data!$B$2:$L$2,0))="n.q.",NA(),INDEX(Data!$B$3:$L$946,MATCH(Graphs!$CK357,Data!$A$3:$A$946,0),MATCH(Graphs!CL$4,Data!$B$2:$L$2,0)))</f>
        <v>191.44</v>
      </c>
      <c r="CM357" s="38">
        <f>IF(INDEX(Data!$B$3:$L$946,MATCH(Graphs!$CK357,Data!$A$3:$A$946,0),MATCH(Graphs!CM$4,Data!$B$2:$L$2,0))="n.q.",NA(),INDEX(Data!$B$3:$L$946,MATCH(Graphs!$CK357,Data!$A$3:$A$946,0),MATCH(Graphs!CM$4,Data!$B$2:$L$2,0)))</f>
        <v>214.4</v>
      </c>
      <c r="CN357" s="38">
        <f>IF(INDEX(Data!$B$3:$L$946,MATCH(Graphs!$CK357,Data!$A$3:$A$946,0),MATCH(Graphs!CN$4,Data!$B$2:$L$2,0))="n.q.",NA(),INDEX(Data!$B$3:$L$946,MATCH(Graphs!$CK357,Data!$A$3:$A$946,0),MATCH(Graphs!CN$4,Data!$B$2:$L$2,0)))</f>
        <v>178</v>
      </c>
      <c r="CO357" s="38" t="e">
        <f>IF(INDEX(Data!$B$3:$L$946,MATCH(Graphs!$CK357,Data!$A$3:$A$946,0),MATCH(Graphs!CO$4,Data!$B$2:$L$2,0))="n.q.",NA(),INDEX(Data!$B$3:$L$946,MATCH(Graphs!$CK357,Data!$A$3:$A$946,0),MATCH(Graphs!CO$4,Data!$B$2:$L$2,0)))</f>
        <v>#N/A</v>
      </c>
      <c r="CP357" s="38" t="e">
        <f>IF(INDEX(Data!$B$3:$L$946,MATCH(Graphs!$CK357,Data!$A$3:$A$946,0),MATCH(Graphs!CP$4,Data!$B$2:$L$2,0))="n.q.",NA(),INDEX(Data!$B$3:$L$946,MATCH(Graphs!$CK357,Data!$A$3:$A$946,0),MATCH(Graphs!CP$4,Data!$B$2:$L$2,0)))</f>
        <v>#N/A</v>
      </c>
      <c r="CR357" s="38">
        <f>IF(INDEX(Data!$P$3:$Z$946,MATCH(Graphs!$CK357,Data!$A$3:$A$946,0),MATCH(Graphs!CR$4,Data!$P$2:$Z$2,0))="n.q.",NA(),INDEX(Data!$P$3:$Z$946,MATCH(Graphs!$CK357,Data!$A$3:$A$946,0),MATCH(Graphs!CR$4,Data!$P$2:$Z$2,0)))</f>
        <v>133.61900721255833</v>
      </c>
      <c r="CS357" s="38">
        <f>IF(INDEX(Data!$P$3:$Z$946,MATCH(Graphs!$CK357,Data!$A$3:$A$946,0),MATCH(Graphs!CS$4,Data!$P$2:$Z$2,0))="n.q.",NA(),INDEX(Data!$P$3:$Z$946,MATCH(Graphs!$CK357,Data!$A$3:$A$946,0),MATCH(Graphs!CS$4,Data!$P$2:$Z$2,0)))</f>
        <v>150.22</v>
      </c>
      <c r="CT357" s="38">
        <f>IF(INDEX(Data!$P$3:$Z$946,MATCH(Graphs!$CK357,Data!$A$3:$A$946,0),MATCH(Graphs!CT$4,Data!$P$2:$Z$2,0))="n.q.",NA(),INDEX(Data!$P$3:$Z$946,MATCH(Graphs!$CK357,Data!$A$3:$A$946,0),MATCH(Graphs!CT$4,Data!$P$2:$Z$2,0)))</f>
        <v>138.31141281289774</v>
      </c>
      <c r="CU357" s="38" t="e">
        <f>IF(INDEX(Data!$P$3:$Z$946,MATCH(Graphs!$CK357,Data!$A$3:$A$946,0),MATCH(Graphs!CU$4,Data!$P$2:$Z$2,0))="n.q.",NA(),INDEX(Data!$P$3:$Z$946,MATCH(Graphs!$CK357,Data!$A$3:$A$946,0),MATCH(Graphs!CU$4,Data!$P$2:$Z$2,0)))</f>
        <v>#N/A</v>
      </c>
      <c r="CV357" s="38" t="e">
        <f>IF(INDEX(Data!$P$3:$Z$946,MATCH(Graphs!$CK357,Data!$A$3:$A$946,0),MATCH(Graphs!CV$4,Data!$P$2:$Z$2,0))="n.q.",NA(),INDEX(Data!$P$3:$Z$946,MATCH(Graphs!$CK357,Data!$A$3:$A$946,0),MATCH(Graphs!CV$4,Data!$P$2:$Z$2,0)))</f>
        <v>#N/A</v>
      </c>
    </row>
    <row r="358" spans="89:100" ht="14.25" customHeight="1" x14ac:dyDescent="0.35">
      <c r="CK358" s="37">
        <f>Data!A338</f>
        <v>43026</v>
      </c>
      <c r="CL358" s="38">
        <f>IF(INDEX(Data!$B$3:$L$946,MATCH(Graphs!$CK358,Data!$A$3:$A$946,0),MATCH(Graphs!CL$4,Data!$B$2:$L$2,0))="n.q.",NA(),INDEX(Data!$B$3:$L$946,MATCH(Graphs!$CK358,Data!$A$3:$A$946,0),MATCH(Graphs!CL$4,Data!$B$2:$L$2,0)))</f>
        <v>190.9</v>
      </c>
      <c r="CM358" s="38">
        <f>IF(INDEX(Data!$B$3:$L$946,MATCH(Graphs!$CK358,Data!$A$3:$A$946,0),MATCH(Graphs!CM$4,Data!$B$2:$L$2,0))="n.q.",NA(),INDEX(Data!$B$3:$L$946,MATCH(Graphs!$CK358,Data!$A$3:$A$946,0),MATCH(Graphs!CM$4,Data!$B$2:$L$2,0)))</f>
        <v>210.54</v>
      </c>
      <c r="CN358" s="38">
        <f>IF(INDEX(Data!$B$3:$L$946,MATCH(Graphs!$CK358,Data!$A$3:$A$946,0),MATCH(Graphs!CN$4,Data!$B$2:$L$2,0))="n.q.",NA(),INDEX(Data!$B$3:$L$946,MATCH(Graphs!$CK358,Data!$A$3:$A$946,0),MATCH(Graphs!CN$4,Data!$B$2:$L$2,0)))</f>
        <v>176</v>
      </c>
      <c r="CO358" s="38" t="e">
        <f>IF(INDEX(Data!$B$3:$L$946,MATCH(Graphs!$CK358,Data!$A$3:$A$946,0),MATCH(Graphs!CO$4,Data!$B$2:$L$2,0))="n.q.",NA(),INDEX(Data!$B$3:$L$946,MATCH(Graphs!$CK358,Data!$A$3:$A$946,0),MATCH(Graphs!CO$4,Data!$B$2:$L$2,0)))</f>
        <v>#N/A</v>
      </c>
      <c r="CP358" s="38" t="e">
        <f>IF(INDEX(Data!$B$3:$L$946,MATCH(Graphs!$CK358,Data!$A$3:$A$946,0),MATCH(Graphs!CP$4,Data!$B$2:$L$2,0))="n.q.",NA(),INDEX(Data!$B$3:$L$946,MATCH(Graphs!$CK358,Data!$A$3:$A$946,0),MATCH(Graphs!CP$4,Data!$B$2:$L$2,0)))</f>
        <v>#N/A</v>
      </c>
      <c r="CR358" s="38">
        <f>IF(INDEX(Data!$P$3:$Z$946,MATCH(Graphs!$CK358,Data!$A$3:$A$946,0),MATCH(Graphs!CR$4,Data!$P$2:$Z$2,0))="n.q.",NA(),INDEX(Data!$P$3:$Z$946,MATCH(Graphs!$CK358,Data!$A$3:$A$946,0),MATCH(Graphs!CR$4,Data!$P$2:$Z$2,0)))</f>
        <v>133.19431440973699</v>
      </c>
      <c r="CS358" s="38">
        <f>IF(INDEX(Data!$P$3:$Z$946,MATCH(Graphs!$CK358,Data!$A$3:$A$946,0),MATCH(Graphs!CS$4,Data!$P$2:$Z$2,0))="n.q.",NA(),INDEX(Data!$P$3:$Z$946,MATCH(Graphs!$CK358,Data!$A$3:$A$946,0),MATCH(Graphs!CS$4,Data!$P$2:$Z$2,0)))</f>
        <v>146.79</v>
      </c>
      <c r="CT358" s="38">
        <f>IF(INDEX(Data!$P$3:$Z$946,MATCH(Graphs!$CK358,Data!$A$3:$A$946,0),MATCH(Graphs!CT$4,Data!$P$2:$Z$2,0))="n.q.",NA(),INDEX(Data!$P$3:$Z$946,MATCH(Graphs!$CK358,Data!$A$3:$A$946,0),MATCH(Graphs!CT$4,Data!$P$2:$Z$2,0)))</f>
        <v>138.73521150736232</v>
      </c>
      <c r="CU358" s="38" t="e">
        <f>IF(INDEX(Data!$P$3:$Z$946,MATCH(Graphs!$CK358,Data!$A$3:$A$946,0),MATCH(Graphs!CU$4,Data!$P$2:$Z$2,0))="n.q.",NA(),INDEX(Data!$P$3:$Z$946,MATCH(Graphs!$CK358,Data!$A$3:$A$946,0),MATCH(Graphs!CU$4,Data!$P$2:$Z$2,0)))</f>
        <v>#N/A</v>
      </c>
      <c r="CV358" s="38" t="e">
        <f>IF(INDEX(Data!$P$3:$Z$946,MATCH(Graphs!$CK358,Data!$A$3:$A$946,0),MATCH(Graphs!CV$4,Data!$P$2:$Z$2,0))="n.q.",NA(),INDEX(Data!$P$3:$Z$946,MATCH(Graphs!$CK358,Data!$A$3:$A$946,0),MATCH(Graphs!CV$4,Data!$P$2:$Z$2,0)))</f>
        <v>#N/A</v>
      </c>
    </row>
    <row r="359" spans="89:100" ht="14.25" customHeight="1" x14ac:dyDescent="0.35">
      <c r="CK359" s="37">
        <f>Data!A339</f>
        <v>43019</v>
      </c>
      <c r="CL359" s="38">
        <f>IF(INDEX(Data!$B$3:$L$946,MATCH(Graphs!$CK359,Data!$A$3:$A$946,0),MATCH(Graphs!CL$4,Data!$B$2:$L$2,0))="n.q.",NA(),INDEX(Data!$B$3:$L$946,MATCH(Graphs!$CK359,Data!$A$3:$A$946,0),MATCH(Graphs!CL$4,Data!$B$2:$L$2,0)))</f>
        <v>191.39</v>
      </c>
      <c r="CM359" s="38">
        <f>IF(INDEX(Data!$B$3:$L$946,MATCH(Graphs!$CK359,Data!$A$3:$A$946,0),MATCH(Graphs!CM$4,Data!$B$2:$L$2,0))="n.q.",NA(),INDEX(Data!$B$3:$L$946,MATCH(Graphs!$CK359,Data!$A$3:$A$946,0),MATCH(Graphs!CM$4,Data!$B$2:$L$2,0)))</f>
        <v>210.63</v>
      </c>
      <c r="CN359" s="38">
        <f>IF(INDEX(Data!$B$3:$L$946,MATCH(Graphs!$CK359,Data!$A$3:$A$946,0),MATCH(Graphs!CN$4,Data!$B$2:$L$2,0))="n.q.",NA(),INDEX(Data!$B$3:$L$946,MATCH(Graphs!$CK359,Data!$A$3:$A$946,0),MATCH(Graphs!CN$4,Data!$B$2:$L$2,0)))</f>
        <v>176</v>
      </c>
      <c r="CO359" s="38" t="e">
        <f>IF(INDEX(Data!$B$3:$L$946,MATCH(Graphs!$CK359,Data!$A$3:$A$946,0),MATCH(Graphs!CO$4,Data!$B$2:$L$2,0))="n.q.",NA(),INDEX(Data!$B$3:$L$946,MATCH(Graphs!$CK359,Data!$A$3:$A$946,0),MATCH(Graphs!CO$4,Data!$B$2:$L$2,0)))</f>
        <v>#N/A</v>
      </c>
      <c r="CP359" s="38" t="e">
        <f>IF(INDEX(Data!$B$3:$L$946,MATCH(Graphs!$CK359,Data!$A$3:$A$946,0),MATCH(Graphs!CP$4,Data!$B$2:$L$2,0))="n.q.",NA(),INDEX(Data!$B$3:$L$946,MATCH(Graphs!$CK359,Data!$A$3:$A$946,0),MATCH(Graphs!CP$4,Data!$B$2:$L$2,0)))</f>
        <v>#N/A</v>
      </c>
      <c r="CR359" s="38">
        <f>IF(INDEX(Data!$P$3:$Z$946,MATCH(Graphs!$CK359,Data!$A$3:$A$946,0),MATCH(Graphs!CR$4,Data!$P$2:$Z$2,0))="n.q.",NA(),INDEX(Data!$P$3:$Z$946,MATCH(Graphs!$CK359,Data!$A$3:$A$946,0),MATCH(Graphs!CR$4,Data!$P$2:$Z$2,0)))</f>
        <v>132.45139475908707</v>
      </c>
      <c r="CS359" s="38">
        <f>IF(INDEX(Data!$P$3:$Z$946,MATCH(Graphs!$CK359,Data!$A$3:$A$946,0),MATCH(Graphs!CS$4,Data!$P$2:$Z$2,0))="n.q.",NA(),INDEX(Data!$P$3:$Z$946,MATCH(Graphs!$CK359,Data!$A$3:$A$946,0),MATCH(Graphs!CS$4,Data!$P$2:$Z$2,0)))</f>
        <v>150.29</v>
      </c>
      <c r="CT359" s="38">
        <f>IF(INDEX(Data!$P$3:$Z$946,MATCH(Graphs!$CK359,Data!$A$3:$A$946,0),MATCH(Graphs!CT$4,Data!$P$2:$Z$2,0))="n.q.",NA(),INDEX(Data!$P$3:$Z$946,MATCH(Graphs!$CK359,Data!$A$3:$A$946,0),MATCH(Graphs!CT$4,Data!$P$2:$Z$2,0)))</f>
        <v>136.09467455621302</v>
      </c>
      <c r="CU359" s="38" t="e">
        <f>IF(INDEX(Data!$P$3:$Z$946,MATCH(Graphs!$CK359,Data!$A$3:$A$946,0),MATCH(Graphs!CU$4,Data!$P$2:$Z$2,0))="n.q.",NA(),INDEX(Data!$P$3:$Z$946,MATCH(Graphs!$CK359,Data!$A$3:$A$946,0),MATCH(Graphs!CU$4,Data!$P$2:$Z$2,0)))</f>
        <v>#N/A</v>
      </c>
      <c r="CV359" s="38" t="e">
        <f>IF(INDEX(Data!$P$3:$Z$946,MATCH(Graphs!$CK359,Data!$A$3:$A$946,0),MATCH(Graphs!CV$4,Data!$P$2:$Z$2,0))="n.q.",NA(),INDEX(Data!$P$3:$Z$946,MATCH(Graphs!$CK359,Data!$A$3:$A$946,0),MATCH(Graphs!CV$4,Data!$P$2:$Z$2,0)))</f>
        <v>#N/A</v>
      </c>
    </row>
    <row r="360" spans="89:100" ht="14.25" customHeight="1" x14ac:dyDescent="0.35">
      <c r="CK360" s="37">
        <f>Data!A340</f>
        <v>43012</v>
      </c>
      <c r="CL360" s="38">
        <f>IF(INDEX(Data!$B$3:$L$946,MATCH(Graphs!$CK360,Data!$A$3:$A$946,0),MATCH(Graphs!CL$4,Data!$B$2:$L$2,0))="n.q.",NA(),INDEX(Data!$B$3:$L$946,MATCH(Graphs!$CK360,Data!$A$3:$A$946,0),MATCH(Graphs!CL$4,Data!$B$2:$L$2,0)))</f>
        <v>193.59</v>
      </c>
      <c r="CM360" s="38">
        <f>IF(INDEX(Data!$B$3:$L$946,MATCH(Graphs!$CK360,Data!$A$3:$A$946,0),MATCH(Graphs!CM$4,Data!$B$2:$L$2,0))="n.q.",NA(),INDEX(Data!$B$3:$L$946,MATCH(Graphs!$CK360,Data!$A$3:$A$946,0),MATCH(Graphs!CM$4,Data!$B$2:$L$2,0)))</f>
        <v>215.32</v>
      </c>
      <c r="CN360" s="38">
        <f>IF(INDEX(Data!$B$3:$L$946,MATCH(Graphs!$CK360,Data!$A$3:$A$946,0),MATCH(Graphs!CN$4,Data!$B$2:$L$2,0))="n.q.",NA(),INDEX(Data!$B$3:$L$946,MATCH(Graphs!$CK360,Data!$A$3:$A$946,0),MATCH(Graphs!CN$4,Data!$B$2:$L$2,0)))</f>
        <v>176</v>
      </c>
      <c r="CO360" s="38" t="e">
        <f>IF(INDEX(Data!$B$3:$L$946,MATCH(Graphs!$CK360,Data!$A$3:$A$946,0),MATCH(Graphs!CO$4,Data!$B$2:$L$2,0))="n.q.",NA(),INDEX(Data!$B$3:$L$946,MATCH(Graphs!$CK360,Data!$A$3:$A$946,0),MATCH(Graphs!CO$4,Data!$B$2:$L$2,0)))</f>
        <v>#N/A</v>
      </c>
      <c r="CP360" s="38" t="e">
        <f>IF(INDEX(Data!$B$3:$L$946,MATCH(Graphs!$CK360,Data!$A$3:$A$946,0),MATCH(Graphs!CP$4,Data!$B$2:$L$2,0))="n.q.",NA(),INDEX(Data!$B$3:$L$946,MATCH(Graphs!$CK360,Data!$A$3:$A$946,0),MATCH(Graphs!CP$4,Data!$B$2:$L$2,0)))</f>
        <v>#N/A</v>
      </c>
      <c r="CR360" s="38">
        <f>IF(INDEX(Data!$P$3:$Z$946,MATCH(Graphs!$CK360,Data!$A$3:$A$946,0),MATCH(Graphs!CR$4,Data!$P$2:$Z$2,0))="n.q.",NA(),INDEX(Data!$P$3:$Z$946,MATCH(Graphs!$CK360,Data!$A$3:$A$946,0),MATCH(Graphs!CR$4,Data!$P$2:$Z$2,0)))</f>
        <v>134.68227708492407</v>
      </c>
      <c r="CS360" s="38" t="e">
        <f>IF(INDEX(Data!$P$3:$Z$946,MATCH(Graphs!$CK360,Data!$A$3:$A$946,0),MATCH(Graphs!CS$4,Data!$P$2:$Z$2,0))="n.q.",NA(),INDEX(Data!$P$3:$Z$946,MATCH(Graphs!$CK360,Data!$A$3:$A$946,0),MATCH(Graphs!CS$4,Data!$P$2:$Z$2,0)))</f>
        <v>#N/A</v>
      </c>
      <c r="CT360" s="38">
        <f>IF(INDEX(Data!$P$3:$Z$946,MATCH(Graphs!$CK360,Data!$A$3:$A$946,0),MATCH(Graphs!CT$4,Data!$P$2:$Z$2,0))="n.q.",NA(),INDEX(Data!$P$3:$Z$946,MATCH(Graphs!$CK360,Data!$A$3:$A$946,0),MATCH(Graphs!CT$4,Data!$P$2:$Z$2,0)))</f>
        <v>136.59115975226945</v>
      </c>
      <c r="CU360" s="38" t="e">
        <f>IF(INDEX(Data!$P$3:$Z$946,MATCH(Graphs!$CK360,Data!$A$3:$A$946,0),MATCH(Graphs!CU$4,Data!$P$2:$Z$2,0))="n.q.",NA(),INDEX(Data!$P$3:$Z$946,MATCH(Graphs!$CK360,Data!$A$3:$A$946,0),MATCH(Graphs!CU$4,Data!$P$2:$Z$2,0)))</f>
        <v>#N/A</v>
      </c>
      <c r="CV360" s="38" t="e">
        <f>IF(INDEX(Data!$P$3:$Z$946,MATCH(Graphs!$CK360,Data!$A$3:$A$946,0),MATCH(Graphs!CV$4,Data!$P$2:$Z$2,0))="n.q.",NA(),INDEX(Data!$P$3:$Z$946,MATCH(Graphs!$CK360,Data!$A$3:$A$946,0),MATCH(Graphs!CV$4,Data!$P$2:$Z$2,0)))</f>
        <v>#N/A</v>
      </c>
    </row>
    <row r="361" spans="89:100" ht="14.25" customHeight="1" x14ac:dyDescent="0.35">
      <c r="CK361" s="37">
        <f>Data!A341</f>
        <v>43005</v>
      </c>
      <c r="CL361" s="38">
        <f>IF(INDEX(Data!$B$3:$L$946,MATCH(Graphs!$CK361,Data!$A$3:$A$946,0),MATCH(Graphs!CL$4,Data!$B$2:$L$2,0))="n.q.",NA(),INDEX(Data!$B$3:$L$946,MATCH(Graphs!$CK361,Data!$A$3:$A$946,0),MATCH(Graphs!CL$4,Data!$B$2:$L$2,0)))</f>
        <v>192.59</v>
      </c>
      <c r="CM361" s="38">
        <f>IF(INDEX(Data!$B$3:$L$946,MATCH(Graphs!$CK361,Data!$A$3:$A$946,0),MATCH(Graphs!CM$4,Data!$B$2:$L$2,0))="n.q.",NA(),INDEX(Data!$B$3:$L$946,MATCH(Graphs!$CK361,Data!$A$3:$A$946,0),MATCH(Graphs!CM$4,Data!$B$2:$L$2,0)))</f>
        <v>221.93</v>
      </c>
      <c r="CN361" s="38">
        <f>IF(INDEX(Data!$B$3:$L$946,MATCH(Graphs!$CK361,Data!$A$3:$A$946,0),MATCH(Graphs!CN$4,Data!$B$2:$L$2,0))="n.q.",NA(),INDEX(Data!$B$3:$L$946,MATCH(Graphs!$CK361,Data!$A$3:$A$946,0),MATCH(Graphs!CN$4,Data!$B$2:$L$2,0)))</f>
        <v>175</v>
      </c>
      <c r="CO361" s="38" t="e">
        <f>IF(INDEX(Data!$B$3:$L$946,MATCH(Graphs!$CK361,Data!$A$3:$A$946,0),MATCH(Graphs!CO$4,Data!$B$2:$L$2,0))="n.q.",NA(),INDEX(Data!$B$3:$L$946,MATCH(Graphs!$CK361,Data!$A$3:$A$946,0),MATCH(Graphs!CO$4,Data!$B$2:$L$2,0)))</f>
        <v>#N/A</v>
      </c>
      <c r="CP361" s="38" t="e">
        <f>IF(INDEX(Data!$B$3:$L$946,MATCH(Graphs!$CK361,Data!$A$3:$A$946,0),MATCH(Graphs!CP$4,Data!$B$2:$L$2,0))="n.q.",NA(),INDEX(Data!$B$3:$L$946,MATCH(Graphs!$CK361,Data!$A$3:$A$946,0),MATCH(Graphs!CP$4,Data!$B$2:$L$2,0)))</f>
        <v>#N/A</v>
      </c>
      <c r="CR361" s="38">
        <f>IF(INDEX(Data!$P$3:$Z$946,MATCH(Graphs!$CK361,Data!$A$3:$A$946,0),MATCH(Graphs!CR$4,Data!$P$2:$Z$2,0))="n.q.",NA(),INDEX(Data!$P$3:$Z$946,MATCH(Graphs!$CK361,Data!$A$3:$A$946,0),MATCH(Graphs!CR$4,Data!$P$2:$Z$2,0)))</f>
        <v>134.11975129886721</v>
      </c>
      <c r="CS361" s="38">
        <f>IF(INDEX(Data!$P$3:$Z$946,MATCH(Graphs!$CK361,Data!$A$3:$A$946,0),MATCH(Graphs!CS$4,Data!$P$2:$Z$2,0))="n.q.",NA(),INDEX(Data!$P$3:$Z$946,MATCH(Graphs!$CK361,Data!$A$3:$A$946,0),MATCH(Graphs!CS$4,Data!$P$2:$Z$2,0)))</f>
        <v>154.29</v>
      </c>
      <c r="CT361" s="38">
        <f>IF(INDEX(Data!$P$3:$Z$946,MATCH(Graphs!$CK361,Data!$A$3:$A$946,0),MATCH(Graphs!CT$4,Data!$P$2:$Z$2,0))="n.q.",NA(),INDEX(Data!$P$3:$Z$946,MATCH(Graphs!$CK361,Data!$A$3:$A$946,0),MATCH(Graphs!CT$4,Data!$P$2:$Z$2,0)))</f>
        <v>137.12630951367007</v>
      </c>
      <c r="CU361" s="38" t="e">
        <f>IF(INDEX(Data!$P$3:$Z$946,MATCH(Graphs!$CK361,Data!$A$3:$A$946,0),MATCH(Graphs!CU$4,Data!$P$2:$Z$2,0))="n.q.",NA(),INDEX(Data!$P$3:$Z$946,MATCH(Graphs!$CK361,Data!$A$3:$A$946,0),MATCH(Graphs!CU$4,Data!$P$2:$Z$2,0)))</f>
        <v>#N/A</v>
      </c>
      <c r="CV361" s="38" t="e">
        <f>IF(INDEX(Data!$P$3:$Z$946,MATCH(Graphs!$CK361,Data!$A$3:$A$946,0),MATCH(Graphs!CV$4,Data!$P$2:$Z$2,0))="n.q.",NA(),INDEX(Data!$P$3:$Z$946,MATCH(Graphs!$CK361,Data!$A$3:$A$946,0),MATCH(Graphs!CV$4,Data!$P$2:$Z$2,0)))</f>
        <v>#N/A</v>
      </c>
    </row>
    <row r="362" spans="89:100" ht="14.25" customHeight="1" x14ac:dyDescent="0.35">
      <c r="CK362" s="37">
        <f>Data!A342</f>
        <v>42998</v>
      </c>
      <c r="CL362" s="38">
        <f>IF(INDEX(Data!$B$3:$L$946,MATCH(Graphs!$CK362,Data!$A$3:$A$946,0),MATCH(Graphs!CL$4,Data!$B$2:$L$2,0))="n.q.",NA(),INDEX(Data!$B$3:$L$946,MATCH(Graphs!$CK362,Data!$A$3:$A$946,0),MATCH(Graphs!CL$4,Data!$B$2:$L$2,0)))</f>
        <v>191.53</v>
      </c>
      <c r="CM362" s="38">
        <f>IF(INDEX(Data!$B$3:$L$946,MATCH(Graphs!$CK362,Data!$A$3:$A$946,0),MATCH(Graphs!CM$4,Data!$B$2:$L$2,0))="n.q.",NA(),INDEX(Data!$B$3:$L$946,MATCH(Graphs!$CK362,Data!$A$3:$A$946,0),MATCH(Graphs!CM$4,Data!$B$2:$L$2,0)))</f>
        <v>219.73</v>
      </c>
      <c r="CN362" s="38">
        <f>IF(INDEX(Data!$B$3:$L$946,MATCH(Graphs!$CK362,Data!$A$3:$A$946,0),MATCH(Graphs!CN$4,Data!$B$2:$L$2,0))="n.q.",NA(),INDEX(Data!$B$3:$L$946,MATCH(Graphs!$CK362,Data!$A$3:$A$946,0),MATCH(Graphs!CN$4,Data!$B$2:$L$2,0)))</f>
        <v>173</v>
      </c>
      <c r="CO362" s="38" t="e">
        <f>IF(INDEX(Data!$B$3:$L$946,MATCH(Graphs!$CK362,Data!$A$3:$A$946,0),MATCH(Graphs!CO$4,Data!$B$2:$L$2,0))="n.q.",NA(),INDEX(Data!$B$3:$L$946,MATCH(Graphs!$CK362,Data!$A$3:$A$946,0),MATCH(Graphs!CO$4,Data!$B$2:$L$2,0)))</f>
        <v>#N/A</v>
      </c>
      <c r="CP362" s="38" t="e">
        <f>IF(INDEX(Data!$B$3:$L$946,MATCH(Graphs!$CK362,Data!$A$3:$A$946,0),MATCH(Graphs!CP$4,Data!$B$2:$L$2,0))="n.q.",NA(),INDEX(Data!$B$3:$L$946,MATCH(Graphs!$CK362,Data!$A$3:$A$946,0),MATCH(Graphs!CP$4,Data!$B$2:$L$2,0)))</f>
        <v>#N/A</v>
      </c>
      <c r="CR362" s="38">
        <f>IF(INDEX(Data!$P$3:$Z$946,MATCH(Graphs!$CK362,Data!$A$3:$A$946,0),MATCH(Graphs!CR$4,Data!$P$2:$Z$2,0))="n.q.",NA(),INDEX(Data!$P$3:$Z$946,MATCH(Graphs!$CK362,Data!$A$3:$A$946,0),MATCH(Graphs!CR$4,Data!$P$2:$Z$2,0)))</f>
        <v>129.84092612642624</v>
      </c>
      <c r="CS362" s="38">
        <f>IF(INDEX(Data!$P$3:$Z$946,MATCH(Graphs!$CK362,Data!$A$3:$A$946,0),MATCH(Graphs!CS$4,Data!$P$2:$Z$2,0))="n.q.",NA(),INDEX(Data!$P$3:$Z$946,MATCH(Graphs!$CK362,Data!$A$3:$A$946,0),MATCH(Graphs!CS$4,Data!$P$2:$Z$2,0)))</f>
        <v>153.29</v>
      </c>
      <c r="CT362" s="38">
        <f>IF(INDEX(Data!$P$3:$Z$946,MATCH(Graphs!$CK362,Data!$A$3:$A$946,0),MATCH(Graphs!CT$4,Data!$P$2:$Z$2,0))="n.q.",NA(),INDEX(Data!$P$3:$Z$946,MATCH(Graphs!$CK362,Data!$A$3:$A$946,0),MATCH(Graphs!CT$4,Data!$P$2:$Z$2,0)))</f>
        <v>133.2556008994753</v>
      </c>
      <c r="CU362" s="38" t="e">
        <f>IF(INDEX(Data!$P$3:$Z$946,MATCH(Graphs!$CK362,Data!$A$3:$A$946,0),MATCH(Graphs!CU$4,Data!$P$2:$Z$2,0))="n.q.",NA(),INDEX(Data!$P$3:$Z$946,MATCH(Graphs!$CK362,Data!$A$3:$A$946,0),MATCH(Graphs!CU$4,Data!$P$2:$Z$2,0)))</f>
        <v>#N/A</v>
      </c>
      <c r="CV362" s="38" t="e">
        <f>IF(INDEX(Data!$P$3:$Z$946,MATCH(Graphs!$CK362,Data!$A$3:$A$946,0),MATCH(Graphs!CV$4,Data!$P$2:$Z$2,0))="n.q.",NA(),INDEX(Data!$P$3:$Z$946,MATCH(Graphs!$CK362,Data!$A$3:$A$946,0),MATCH(Graphs!CV$4,Data!$P$2:$Z$2,0)))</f>
        <v>#N/A</v>
      </c>
    </row>
    <row r="363" spans="89:100" ht="14.25" customHeight="1" x14ac:dyDescent="0.35">
      <c r="CK363" s="37">
        <f>Data!A343</f>
        <v>42991</v>
      </c>
      <c r="CL363" s="38">
        <f>IF(INDEX(Data!$B$3:$L$946,MATCH(Graphs!$CK363,Data!$A$3:$A$946,0),MATCH(Graphs!CL$4,Data!$B$2:$L$2,0))="n.q.",NA(),INDEX(Data!$B$3:$L$946,MATCH(Graphs!$CK363,Data!$A$3:$A$946,0),MATCH(Graphs!CL$4,Data!$B$2:$L$2,0)))</f>
        <v>189.06</v>
      </c>
      <c r="CM363" s="38">
        <f>IF(INDEX(Data!$B$3:$L$946,MATCH(Graphs!$CK363,Data!$A$3:$A$946,0),MATCH(Graphs!CM$4,Data!$B$2:$L$2,0))="n.q.",NA(),INDEX(Data!$B$3:$L$946,MATCH(Graphs!$CK363,Data!$A$3:$A$946,0),MATCH(Graphs!CM$4,Data!$B$2:$L$2,0)))</f>
        <v>218.35</v>
      </c>
      <c r="CN363" s="38">
        <f>IF(INDEX(Data!$B$3:$L$946,MATCH(Graphs!$CK363,Data!$A$3:$A$946,0),MATCH(Graphs!CN$4,Data!$B$2:$L$2,0))="n.q.",NA(),INDEX(Data!$B$3:$L$946,MATCH(Graphs!$CK363,Data!$A$3:$A$946,0),MATCH(Graphs!CN$4,Data!$B$2:$L$2,0)))</f>
        <v>167</v>
      </c>
      <c r="CO363" s="38" t="e">
        <f>IF(INDEX(Data!$B$3:$L$946,MATCH(Graphs!$CK363,Data!$A$3:$A$946,0),MATCH(Graphs!CO$4,Data!$B$2:$L$2,0))="n.q.",NA(),INDEX(Data!$B$3:$L$946,MATCH(Graphs!$CK363,Data!$A$3:$A$946,0),MATCH(Graphs!CO$4,Data!$B$2:$L$2,0)))</f>
        <v>#N/A</v>
      </c>
      <c r="CP363" s="38" t="e">
        <f>IF(INDEX(Data!$B$3:$L$946,MATCH(Graphs!$CK363,Data!$A$3:$A$946,0),MATCH(Graphs!CP$4,Data!$B$2:$L$2,0))="n.q.",NA(),INDEX(Data!$B$3:$L$946,MATCH(Graphs!$CK363,Data!$A$3:$A$946,0),MATCH(Graphs!CP$4,Data!$B$2:$L$2,0)))</f>
        <v>#N/A</v>
      </c>
      <c r="CR363" s="38">
        <f>IF(INDEX(Data!$P$3:$Z$946,MATCH(Graphs!$CK363,Data!$A$3:$A$946,0),MATCH(Graphs!CR$4,Data!$P$2:$Z$2,0))="n.q.",NA(),INDEX(Data!$P$3:$Z$946,MATCH(Graphs!$CK363,Data!$A$3:$A$946,0),MATCH(Graphs!CR$4,Data!$P$2:$Z$2,0)))</f>
        <v>129.97746055597295</v>
      </c>
      <c r="CS363" s="38">
        <f>IF(INDEX(Data!$P$3:$Z$946,MATCH(Graphs!$CK363,Data!$A$3:$A$946,0),MATCH(Graphs!CS$4,Data!$P$2:$Z$2,0))="n.q.",NA(),INDEX(Data!$P$3:$Z$946,MATCH(Graphs!$CK363,Data!$A$3:$A$946,0),MATCH(Graphs!CS$4,Data!$P$2:$Z$2,0)))</f>
        <v>154.40479171884132</v>
      </c>
      <c r="CT363" s="38">
        <f>IF(INDEX(Data!$P$3:$Z$946,MATCH(Graphs!$CK363,Data!$A$3:$A$946,0),MATCH(Graphs!CT$4,Data!$P$2:$Z$2,0))="n.q.",NA(),INDEX(Data!$P$3:$Z$946,MATCH(Graphs!$CK363,Data!$A$3:$A$946,0),MATCH(Graphs!CT$4,Data!$P$2:$Z$2,0)))</f>
        <v>135.236664162284</v>
      </c>
      <c r="CU363" s="38" t="e">
        <f>IF(INDEX(Data!$P$3:$Z$946,MATCH(Graphs!$CK363,Data!$A$3:$A$946,0),MATCH(Graphs!CU$4,Data!$P$2:$Z$2,0))="n.q.",NA(),INDEX(Data!$P$3:$Z$946,MATCH(Graphs!$CK363,Data!$A$3:$A$946,0),MATCH(Graphs!CU$4,Data!$P$2:$Z$2,0)))</f>
        <v>#N/A</v>
      </c>
      <c r="CV363" s="38" t="e">
        <f>IF(INDEX(Data!$P$3:$Z$946,MATCH(Graphs!$CK363,Data!$A$3:$A$946,0),MATCH(Graphs!CV$4,Data!$P$2:$Z$2,0))="n.q.",NA(),INDEX(Data!$P$3:$Z$946,MATCH(Graphs!$CK363,Data!$A$3:$A$946,0),MATCH(Graphs!CV$4,Data!$P$2:$Z$2,0)))</f>
        <v>#N/A</v>
      </c>
    </row>
    <row r="364" spans="89:100" ht="14.25" customHeight="1" x14ac:dyDescent="0.35">
      <c r="CK364" s="37">
        <f>Data!A344</f>
        <v>42984</v>
      </c>
      <c r="CL364" s="38">
        <f>IF(INDEX(Data!$B$3:$L$946,MATCH(Graphs!$CK364,Data!$A$3:$A$946,0),MATCH(Graphs!CL$4,Data!$B$2:$L$2,0))="n.q.",NA(),INDEX(Data!$B$3:$L$946,MATCH(Graphs!$CK364,Data!$A$3:$A$946,0),MATCH(Graphs!CL$4,Data!$B$2:$L$2,0)))</f>
        <v>190.59</v>
      </c>
      <c r="CM364" s="38">
        <f>IF(INDEX(Data!$B$3:$L$946,MATCH(Graphs!$CK364,Data!$A$3:$A$946,0),MATCH(Graphs!CM$4,Data!$B$2:$L$2,0))="n.q.",NA(),INDEX(Data!$B$3:$L$946,MATCH(Graphs!$CK364,Data!$A$3:$A$946,0),MATCH(Graphs!CM$4,Data!$B$2:$L$2,0)))</f>
        <v>208.06</v>
      </c>
      <c r="CN364" s="38">
        <f>IF(INDEX(Data!$B$3:$L$946,MATCH(Graphs!$CK364,Data!$A$3:$A$946,0),MATCH(Graphs!CN$4,Data!$B$2:$L$2,0))="n.q.",NA(),INDEX(Data!$B$3:$L$946,MATCH(Graphs!$CK364,Data!$A$3:$A$946,0),MATCH(Graphs!CN$4,Data!$B$2:$L$2,0)))</f>
        <v>164.5</v>
      </c>
      <c r="CO364" s="38" t="e">
        <f>IF(INDEX(Data!$B$3:$L$946,MATCH(Graphs!$CK364,Data!$A$3:$A$946,0),MATCH(Graphs!CO$4,Data!$B$2:$L$2,0))="n.q.",NA(),INDEX(Data!$B$3:$L$946,MATCH(Graphs!$CK364,Data!$A$3:$A$946,0),MATCH(Graphs!CO$4,Data!$B$2:$L$2,0)))</f>
        <v>#N/A</v>
      </c>
      <c r="CP364" s="38" t="e">
        <f>IF(INDEX(Data!$B$3:$L$946,MATCH(Graphs!$CK364,Data!$A$3:$A$946,0),MATCH(Graphs!CP$4,Data!$B$2:$L$2,0))="n.q.",NA(),INDEX(Data!$B$3:$L$946,MATCH(Graphs!$CK364,Data!$A$3:$A$946,0),MATCH(Graphs!CP$4,Data!$B$2:$L$2,0)))</f>
        <v>#N/A</v>
      </c>
      <c r="CR364" s="38">
        <f>IF(INDEX(Data!$P$3:$Z$946,MATCH(Graphs!$CK364,Data!$A$3:$A$946,0),MATCH(Graphs!CR$4,Data!$P$2:$Z$2,0))="n.q.",NA(),INDEX(Data!$P$3:$Z$946,MATCH(Graphs!$CK364,Data!$A$3:$A$946,0),MATCH(Graphs!CR$4,Data!$P$2:$Z$2,0)))</f>
        <v>132.31916855251026</v>
      </c>
      <c r="CS364" s="38">
        <f>IF(INDEX(Data!$P$3:$Z$946,MATCH(Graphs!$CK364,Data!$A$3:$A$946,0),MATCH(Graphs!CS$4,Data!$P$2:$Z$2,0))="n.q.",NA(),INDEX(Data!$P$3:$Z$946,MATCH(Graphs!$CK364,Data!$A$3:$A$946,0),MATCH(Graphs!CS$4,Data!$P$2:$Z$2,0)))</f>
        <v>155</v>
      </c>
      <c r="CT364" s="38">
        <f>IF(INDEX(Data!$P$3:$Z$946,MATCH(Graphs!$CK364,Data!$A$3:$A$946,0),MATCH(Graphs!CT$4,Data!$P$2:$Z$2,0))="n.q.",NA(),INDEX(Data!$P$3:$Z$946,MATCH(Graphs!$CK364,Data!$A$3:$A$946,0),MATCH(Graphs!CT$4,Data!$P$2:$Z$2,0)))</f>
        <v>137.45704467353951</v>
      </c>
      <c r="CU364" s="38" t="e">
        <f>IF(INDEX(Data!$P$3:$Z$946,MATCH(Graphs!$CK364,Data!$A$3:$A$946,0),MATCH(Graphs!CU$4,Data!$P$2:$Z$2,0))="n.q.",NA(),INDEX(Data!$P$3:$Z$946,MATCH(Graphs!$CK364,Data!$A$3:$A$946,0),MATCH(Graphs!CU$4,Data!$P$2:$Z$2,0)))</f>
        <v>#N/A</v>
      </c>
      <c r="CV364" s="38" t="e">
        <f>IF(INDEX(Data!$P$3:$Z$946,MATCH(Graphs!$CK364,Data!$A$3:$A$946,0),MATCH(Graphs!CV$4,Data!$P$2:$Z$2,0))="n.q.",NA(),INDEX(Data!$P$3:$Z$946,MATCH(Graphs!$CK364,Data!$A$3:$A$946,0),MATCH(Graphs!CV$4,Data!$P$2:$Z$2,0)))</f>
        <v>#N/A</v>
      </c>
    </row>
    <row r="365" spans="89:100" ht="14.25" customHeight="1" x14ac:dyDescent="0.35">
      <c r="CK365" s="37">
        <f>Data!A345</f>
        <v>42977</v>
      </c>
      <c r="CL365" s="38">
        <f>IF(INDEX(Data!$B$3:$L$946,MATCH(Graphs!$CK365,Data!$A$3:$A$946,0),MATCH(Graphs!CL$4,Data!$B$2:$L$2,0))="n.q.",NA(),INDEX(Data!$B$3:$L$946,MATCH(Graphs!$CK365,Data!$A$3:$A$946,0),MATCH(Graphs!CL$4,Data!$B$2:$L$2,0)))</f>
        <v>186.76</v>
      </c>
      <c r="CM365" s="38">
        <f>IF(INDEX(Data!$B$3:$L$946,MATCH(Graphs!$CK365,Data!$A$3:$A$946,0),MATCH(Graphs!CM$4,Data!$B$2:$L$2,0))="n.q.",NA(),INDEX(Data!$B$3:$L$946,MATCH(Graphs!$CK365,Data!$A$3:$A$946,0),MATCH(Graphs!CM$4,Data!$B$2:$L$2,0)))</f>
        <v>198.51</v>
      </c>
      <c r="CN365" s="38">
        <f>IF(INDEX(Data!$B$3:$L$946,MATCH(Graphs!$CK365,Data!$A$3:$A$946,0),MATCH(Graphs!CN$4,Data!$B$2:$L$2,0))="n.q.",NA(),INDEX(Data!$B$3:$L$946,MATCH(Graphs!$CK365,Data!$A$3:$A$946,0),MATCH(Graphs!CN$4,Data!$B$2:$L$2,0)))</f>
        <v>164</v>
      </c>
      <c r="CO365" s="38" t="e">
        <f>IF(INDEX(Data!$B$3:$L$946,MATCH(Graphs!$CK365,Data!$A$3:$A$946,0),MATCH(Graphs!CO$4,Data!$B$2:$L$2,0))="n.q.",NA(),INDEX(Data!$B$3:$L$946,MATCH(Graphs!$CK365,Data!$A$3:$A$946,0),MATCH(Graphs!CO$4,Data!$B$2:$L$2,0)))</f>
        <v>#N/A</v>
      </c>
      <c r="CP365" s="38" t="e">
        <f>IF(INDEX(Data!$B$3:$L$946,MATCH(Graphs!$CK365,Data!$A$3:$A$946,0),MATCH(Graphs!CP$4,Data!$B$2:$L$2,0))="n.q.",NA(),INDEX(Data!$B$3:$L$946,MATCH(Graphs!$CK365,Data!$A$3:$A$946,0),MATCH(Graphs!CP$4,Data!$B$2:$L$2,0)))</f>
        <v>#N/A</v>
      </c>
      <c r="CR365" s="38">
        <f>IF(INDEX(Data!$P$3:$Z$946,MATCH(Graphs!$CK365,Data!$A$3:$A$946,0),MATCH(Graphs!CR$4,Data!$P$2:$Z$2,0))="n.q.",NA(),INDEX(Data!$P$3:$Z$946,MATCH(Graphs!$CK365,Data!$A$3:$A$946,0),MATCH(Graphs!CR$4,Data!$P$2:$Z$2,0)))</f>
        <v>128.02114803625378</v>
      </c>
      <c r="CS365" s="38">
        <f>IF(INDEX(Data!$P$3:$Z$946,MATCH(Graphs!$CK365,Data!$A$3:$A$946,0),MATCH(Graphs!CS$4,Data!$P$2:$Z$2,0))="n.q.",NA(),INDEX(Data!$P$3:$Z$946,MATCH(Graphs!$CK365,Data!$A$3:$A$946,0),MATCH(Graphs!CS$4,Data!$P$2:$Z$2,0)))</f>
        <v>156</v>
      </c>
      <c r="CT365" s="38">
        <f>IF(INDEX(Data!$P$3:$Z$946,MATCH(Graphs!$CK365,Data!$A$3:$A$946,0),MATCH(Graphs!CT$4,Data!$P$2:$Z$2,0))="n.q.",NA(),INDEX(Data!$P$3:$Z$946,MATCH(Graphs!$CK365,Data!$A$3:$A$946,0),MATCH(Graphs!CT$4,Data!$P$2:$Z$2,0)))</f>
        <v>134.2732460557234</v>
      </c>
      <c r="CU365" s="38" t="e">
        <f>IF(INDEX(Data!$P$3:$Z$946,MATCH(Graphs!$CK365,Data!$A$3:$A$946,0),MATCH(Graphs!CU$4,Data!$P$2:$Z$2,0))="n.q.",NA(),INDEX(Data!$P$3:$Z$946,MATCH(Graphs!$CK365,Data!$A$3:$A$946,0),MATCH(Graphs!CU$4,Data!$P$2:$Z$2,0)))</f>
        <v>#N/A</v>
      </c>
      <c r="CV365" s="38" t="e">
        <f>IF(INDEX(Data!$P$3:$Z$946,MATCH(Graphs!$CK365,Data!$A$3:$A$946,0),MATCH(Graphs!CV$4,Data!$P$2:$Z$2,0))="n.q.",NA(),INDEX(Data!$P$3:$Z$946,MATCH(Graphs!$CK365,Data!$A$3:$A$946,0),MATCH(Graphs!CV$4,Data!$P$2:$Z$2,0)))</f>
        <v>#N/A</v>
      </c>
    </row>
    <row r="366" spans="89:100" ht="14.25" customHeight="1" x14ac:dyDescent="0.35">
      <c r="CK366" s="37">
        <f>Data!A346</f>
        <v>42970</v>
      </c>
      <c r="CL366" s="38">
        <f>IF(INDEX(Data!$B$3:$L$946,MATCH(Graphs!$CK366,Data!$A$3:$A$946,0),MATCH(Graphs!CL$4,Data!$B$2:$L$2,0))="n.q.",NA(),INDEX(Data!$B$3:$L$946,MATCH(Graphs!$CK366,Data!$A$3:$A$946,0),MATCH(Graphs!CL$4,Data!$B$2:$L$2,0)))</f>
        <v>185.17</v>
      </c>
      <c r="CM366" s="38">
        <f>IF(INDEX(Data!$B$3:$L$946,MATCH(Graphs!$CK366,Data!$A$3:$A$946,0),MATCH(Graphs!CM$4,Data!$B$2:$L$2,0))="n.q.",NA(),INDEX(Data!$B$3:$L$946,MATCH(Graphs!$CK366,Data!$A$3:$A$946,0),MATCH(Graphs!CM$4,Data!$B$2:$L$2,0)))</f>
        <v>193.91</v>
      </c>
      <c r="CN366" s="38">
        <f>IF(INDEX(Data!$B$3:$L$946,MATCH(Graphs!$CK366,Data!$A$3:$A$946,0),MATCH(Graphs!CN$4,Data!$B$2:$L$2,0))="n.q.",NA(),INDEX(Data!$B$3:$L$946,MATCH(Graphs!$CK366,Data!$A$3:$A$946,0),MATCH(Graphs!CN$4,Data!$B$2:$L$2,0)))</f>
        <v>163</v>
      </c>
      <c r="CO366" s="38" t="e">
        <f>IF(INDEX(Data!$B$3:$L$946,MATCH(Graphs!$CK366,Data!$A$3:$A$946,0),MATCH(Graphs!CO$4,Data!$B$2:$L$2,0))="n.q.",NA(),INDEX(Data!$B$3:$L$946,MATCH(Graphs!$CK366,Data!$A$3:$A$946,0),MATCH(Graphs!CO$4,Data!$B$2:$L$2,0)))</f>
        <v>#N/A</v>
      </c>
      <c r="CP366" s="38" t="e">
        <f>IF(INDEX(Data!$B$3:$L$946,MATCH(Graphs!$CK366,Data!$A$3:$A$946,0),MATCH(Graphs!CP$4,Data!$B$2:$L$2,0))="n.q.",NA(),INDEX(Data!$B$3:$L$946,MATCH(Graphs!$CK366,Data!$A$3:$A$946,0),MATCH(Graphs!CP$4,Data!$B$2:$L$2,0)))</f>
        <v>#N/A</v>
      </c>
      <c r="CR366" s="38">
        <f>IF(INDEX(Data!$P$3:$Z$946,MATCH(Graphs!$CK366,Data!$A$3:$A$946,0),MATCH(Graphs!CR$4,Data!$P$2:$Z$2,0))="n.q.",NA(),INDEX(Data!$P$3:$Z$946,MATCH(Graphs!$CK366,Data!$A$3:$A$946,0),MATCH(Graphs!CR$4,Data!$P$2:$Z$2,0)))</f>
        <v>132.79938977879482</v>
      </c>
      <c r="CS366" s="38">
        <f>IF(INDEX(Data!$P$3:$Z$946,MATCH(Graphs!$CK366,Data!$A$3:$A$946,0),MATCH(Graphs!CS$4,Data!$P$2:$Z$2,0))="n.q.",NA(),INDEX(Data!$P$3:$Z$946,MATCH(Graphs!$CK366,Data!$A$3:$A$946,0),MATCH(Graphs!CS$4,Data!$P$2:$Z$2,0)))</f>
        <v>159</v>
      </c>
      <c r="CT366" s="38">
        <f>IF(INDEX(Data!$P$3:$Z$946,MATCH(Graphs!$CK366,Data!$A$3:$A$946,0),MATCH(Graphs!CT$4,Data!$P$2:$Z$2,0))="n.q.",NA(),INDEX(Data!$P$3:$Z$946,MATCH(Graphs!$CK366,Data!$A$3:$A$946,0),MATCH(Graphs!CT$4,Data!$P$2:$Z$2,0)))</f>
        <v>138.99483007034496</v>
      </c>
      <c r="CU366" s="38" t="e">
        <f>IF(INDEX(Data!$P$3:$Z$946,MATCH(Graphs!$CK366,Data!$A$3:$A$946,0),MATCH(Graphs!CU$4,Data!$P$2:$Z$2,0))="n.q.",NA(),INDEX(Data!$P$3:$Z$946,MATCH(Graphs!$CK366,Data!$A$3:$A$946,0),MATCH(Graphs!CU$4,Data!$P$2:$Z$2,0)))</f>
        <v>#N/A</v>
      </c>
      <c r="CV366" s="38" t="e">
        <f>IF(INDEX(Data!$P$3:$Z$946,MATCH(Graphs!$CK366,Data!$A$3:$A$946,0),MATCH(Graphs!CV$4,Data!$P$2:$Z$2,0))="n.q.",NA(),INDEX(Data!$P$3:$Z$946,MATCH(Graphs!$CK366,Data!$A$3:$A$946,0),MATCH(Graphs!CV$4,Data!$P$2:$Z$2,0)))</f>
        <v>#N/A</v>
      </c>
    </row>
    <row r="367" spans="89:100" ht="14.25" customHeight="1" x14ac:dyDescent="0.35">
      <c r="CK367" s="37">
        <f>Data!A347</f>
        <v>42963</v>
      </c>
      <c r="CL367" s="38">
        <f>IF(INDEX(Data!$B$3:$L$946,MATCH(Graphs!$CK367,Data!$A$3:$A$946,0),MATCH(Graphs!CL$4,Data!$B$2:$L$2,0))="n.q.",NA(),INDEX(Data!$B$3:$L$946,MATCH(Graphs!$CK367,Data!$A$3:$A$946,0),MATCH(Graphs!CL$4,Data!$B$2:$L$2,0)))</f>
        <v>189.29</v>
      </c>
      <c r="CM367" s="38">
        <f>IF(INDEX(Data!$B$3:$L$946,MATCH(Graphs!$CK367,Data!$A$3:$A$946,0),MATCH(Graphs!CM$4,Data!$B$2:$L$2,0))="n.q.",NA(),INDEX(Data!$B$3:$L$946,MATCH(Graphs!$CK367,Data!$A$3:$A$946,0),MATCH(Graphs!CM$4,Data!$B$2:$L$2,0)))</f>
        <v>200.07</v>
      </c>
      <c r="CN367" s="38">
        <f>IF(INDEX(Data!$B$3:$L$946,MATCH(Graphs!$CK367,Data!$A$3:$A$946,0),MATCH(Graphs!CN$4,Data!$B$2:$L$2,0))="n.q.",NA(),INDEX(Data!$B$3:$L$946,MATCH(Graphs!$CK367,Data!$A$3:$A$946,0),MATCH(Graphs!CN$4,Data!$B$2:$L$2,0)))</f>
        <v>165</v>
      </c>
      <c r="CO367" s="38" t="e">
        <f>IF(INDEX(Data!$B$3:$L$946,MATCH(Graphs!$CK367,Data!$A$3:$A$946,0),MATCH(Graphs!CO$4,Data!$B$2:$L$2,0))="n.q.",NA(),INDEX(Data!$B$3:$L$946,MATCH(Graphs!$CK367,Data!$A$3:$A$946,0),MATCH(Graphs!CO$4,Data!$B$2:$L$2,0)))</f>
        <v>#N/A</v>
      </c>
      <c r="CP367" s="38" t="e">
        <f>IF(INDEX(Data!$B$3:$L$946,MATCH(Graphs!$CK367,Data!$A$3:$A$946,0),MATCH(Graphs!CP$4,Data!$B$2:$L$2,0))="n.q.",NA(),INDEX(Data!$B$3:$L$946,MATCH(Graphs!$CK367,Data!$A$3:$A$946,0),MATCH(Graphs!CP$4,Data!$B$2:$L$2,0)))</f>
        <v>#N/A</v>
      </c>
      <c r="CR367" s="38">
        <f>IF(INDEX(Data!$P$3:$Z$946,MATCH(Graphs!$CK367,Data!$A$3:$A$946,0),MATCH(Graphs!CR$4,Data!$P$2:$Z$2,0))="n.q.",NA(),INDEX(Data!$P$3:$Z$946,MATCH(Graphs!$CK367,Data!$A$3:$A$946,0),MATCH(Graphs!CR$4,Data!$P$2:$Z$2,0)))</f>
        <v>134.64560204953031</v>
      </c>
      <c r="CS367" s="38">
        <f>IF(INDEX(Data!$P$3:$Z$946,MATCH(Graphs!$CK367,Data!$A$3:$A$946,0),MATCH(Graphs!CS$4,Data!$P$2:$Z$2,0))="n.q.",NA(),INDEX(Data!$P$3:$Z$946,MATCH(Graphs!$CK367,Data!$A$3:$A$946,0),MATCH(Graphs!CS$4,Data!$P$2:$Z$2,0)))</f>
        <v>162.59</v>
      </c>
      <c r="CT367" s="38">
        <f>IF(INDEX(Data!$P$3:$Z$946,MATCH(Graphs!$CK367,Data!$A$3:$A$946,0),MATCH(Graphs!CT$4,Data!$P$2:$Z$2,0))="n.q.",NA(),INDEX(Data!$P$3:$Z$946,MATCH(Graphs!$CK367,Data!$A$3:$A$946,0),MATCH(Graphs!CT$4,Data!$P$2:$Z$2,0)))</f>
        <v>142.61315115286081</v>
      </c>
      <c r="CU367" s="38" t="e">
        <f>IF(INDEX(Data!$P$3:$Z$946,MATCH(Graphs!$CK367,Data!$A$3:$A$946,0),MATCH(Graphs!CU$4,Data!$P$2:$Z$2,0))="n.q.",NA(),INDEX(Data!$P$3:$Z$946,MATCH(Graphs!$CK367,Data!$A$3:$A$946,0),MATCH(Graphs!CU$4,Data!$P$2:$Z$2,0)))</f>
        <v>#N/A</v>
      </c>
      <c r="CV367" s="38" t="e">
        <f>IF(INDEX(Data!$P$3:$Z$946,MATCH(Graphs!$CK367,Data!$A$3:$A$946,0),MATCH(Graphs!CV$4,Data!$P$2:$Z$2,0))="n.q.",NA(),INDEX(Data!$P$3:$Z$946,MATCH(Graphs!$CK367,Data!$A$3:$A$946,0),MATCH(Graphs!CV$4,Data!$P$2:$Z$2,0)))</f>
        <v>#N/A</v>
      </c>
    </row>
    <row r="368" spans="89:100" ht="14.25" customHeight="1" x14ac:dyDescent="0.35">
      <c r="CK368" s="37">
        <f>Data!A348</f>
        <v>42956</v>
      </c>
      <c r="CL368" s="38">
        <f>IF(INDEX(Data!$B$3:$L$946,MATCH(Graphs!$CK368,Data!$A$3:$A$946,0),MATCH(Graphs!CL$4,Data!$B$2:$L$2,0))="n.q.",NA(),INDEX(Data!$B$3:$L$946,MATCH(Graphs!$CK368,Data!$A$3:$A$946,0),MATCH(Graphs!CL$4,Data!$B$2:$L$2,0)))</f>
        <v>192.26</v>
      </c>
      <c r="CM368" s="38">
        <f>IF(INDEX(Data!$B$3:$L$946,MATCH(Graphs!$CK368,Data!$A$3:$A$946,0),MATCH(Graphs!CM$4,Data!$B$2:$L$2,0))="n.q.",NA(),INDEX(Data!$B$3:$L$946,MATCH(Graphs!$CK368,Data!$A$3:$A$946,0),MATCH(Graphs!CM$4,Data!$B$2:$L$2,0)))</f>
        <v>209.71</v>
      </c>
      <c r="CN368" s="38">
        <f>IF(INDEX(Data!$B$3:$L$946,MATCH(Graphs!$CK368,Data!$A$3:$A$946,0),MATCH(Graphs!CN$4,Data!$B$2:$L$2,0))="n.q.",NA(),INDEX(Data!$B$3:$L$946,MATCH(Graphs!$CK368,Data!$A$3:$A$946,0),MATCH(Graphs!CN$4,Data!$B$2:$L$2,0)))</f>
        <v>166</v>
      </c>
      <c r="CO368" s="38" t="e">
        <f>IF(INDEX(Data!$B$3:$L$946,MATCH(Graphs!$CK368,Data!$A$3:$A$946,0),MATCH(Graphs!CO$4,Data!$B$2:$L$2,0))="n.q.",NA(),INDEX(Data!$B$3:$L$946,MATCH(Graphs!$CK368,Data!$A$3:$A$946,0),MATCH(Graphs!CO$4,Data!$B$2:$L$2,0)))</f>
        <v>#N/A</v>
      </c>
      <c r="CP368" s="38" t="e">
        <f>IF(INDEX(Data!$B$3:$L$946,MATCH(Graphs!$CK368,Data!$A$3:$A$946,0),MATCH(Graphs!CP$4,Data!$B$2:$L$2,0))="n.q.",NA(),INDEX(Data!$B$3:$L$946,MATCH(Graphs!$CK368,Data!$A$3:$A$946,0),MATCH(Graphs!CP$4,Data!$B$2:$L$2,0)))</f>
        <v>#N/A</v>
      </c>
      <c r="CR368" s="38">
        <f>IF(INDEX(Data!$P$3:$Z$946,MATCH(Graphs!$CK368,Data!$A$3:$A$946,0),MATCH(Graphs!CR$4,Data!$P$2:$Z$2,0))="n.q.",NA(),INDEX(Data!$P$3:$Z$946,MATCH(Graphs!$CK368,Data!$A$3:$A$946,0),MATCH(Graphs!CR$4,Data!$P$2:$Z$2,0)))</f>
        <v>139.35725854573352</v>
      </c>
      <c r="CS368" s="38" t="e">
        <f>IF(INDEX(Data!$P$3:$Z$946,MATCH(Graphs!$CK368,Data!$A$3:$A$946,0),MATCH(Graphs!CS$4,Data!$P$2:$Z$2,0))="n.q.",NA(),INDEX(Data!$P$3:$Z$946,MATCH(Graphs!$CK368,Data!$A$3:$A$946,0),MATCH(Graphs!CS$4,Data!$P$2:$Z$2,0)))</f>
        <v>#N/A</v>
      </c>
      <c r="CT368" s="38">
        <f>IF(INDEX(Data!$P$3:$Z$946,MATCH(Graphs!$CK368,Data!$A$3:$A$946,0),MATCH(Graphs!CT$4,Data!$P$2:$Z$2,0))="n.q.",NA(),INDEX(Data!$P$3:$Z$946,MATCH(Graphs!$CK368,Data!$A$3:$A$946,0),MATCH(Graphs!CT$4,Data!$P$2:$Z$2,0)))</f>
        <v>144.91518199641973</v>
      </c>
      <c r="CU368" s="38" t="e">
        <f>IF(INDEX(Data!$P$3:$Z$946,MATCH(Graphs!$CK368,Data!$A$3:$A$946,0),MATCH(Graphs!CU$4,Data!$P$2:$Z$2,0))="n.q.",NA(),INDEX(Data!$P$3:$Z$946,MATCH(Graphs!$CK368,Data!$A$3:$A$946,0),MATCH(Graphs!CU$4,Data!$P$2:$Z$2,0)))</f>
        <v>#N/A</v>
      </c>
      <c r="CV368" s="38" t="e">
        <f>IF(INDEX(Data!$P$3:$Z$946,MATCH(Graphs!$CK368,Data!$A$3:$A$946,0),MATCH(Graphs!CV$4,Data!$P$2:$Z$2,0))="n.q.",NA(),INDEX(Data!$P$3:$Z$946,MATCH(Graphs!$CK368,Data!$A$3:$A$946,0),MATCH(Graphs!CV$4,Data!$P$2:$Z$2,0)))</f>
        <v>#N/A</v>
      </c>
    </row>
    <row r="369" spans="89:100" ht="14.25" customHeight="1" x14ac:dyDescent="0.35">
      <c r="CK369" s="37">
        <f>Data!A349</f>
        <v>42949</v>
      </c>
      <c r="CL369" s="38">
        <f>IF(INDEX(Data!$B$3:$L$946,MATCH(Graphs!$CK369,Data!$A$3:$A$946,0),MATCH(Graphs!CL$4,Data!$B$2:$L$2,0))="n.q.",NA(),INDEX(Data!$B$3:$L$946,MATCH(Graphs!$CK369,Data!$A$3:$A$946,0),MATCH(Graphs!CL$4,Data!$B$2:$L$2,0)))</f>
        <v>197.69</v>
      </c>
      <c r="CM369" s="38">
        <f>IF(INDEX(Data!$B$3:$L$946,MATCH(Graphs!$CK369,Data!$A$3:$A$946,0),MATCH(Graphs!CM$4,Data!$B$2:$L$2,0))="n.q.",NA(),INDEX(Data!$B$3:$L$946,MATCH(Graphs!$CK369,Data!$A$3:$A$946,0),MATCH(Graphs!CM$4,Data!$B$2:$L$2,0)))</f>
        <v>209.26</v>
      </c>
      <c r="CN369" s="38">
        <f>IF(INDEX(Data!$B$3:$L$946,MATCH(Graphs!$CK369,Data!$A$3:$A$946,0),MATCH(Graphs!CN$4,Data!$B$2:$L$2,0))="n.q.",NA(),INDEX(Data!$B$3:$L$946,MATCH(Graphs!$CK369,Data!$A$3:$A$946,0),MATCH(Graphs!CN$4,Data!$B$2:$L$2,0)))</f>
        <v>170</v>
      </c>
      <c r="CO369" s="38" t="e">
        <f>IF(INDEX(Data!$B$3:$L$946,MATCH(Graphs!$CK369,Data!$A$3:$A$946,0),MATCH(Graphs!CO$4,Data!$B$2:$L$2,0))="n.q.",NA(),INDEX(Data!$B$3:$L$946,MATCH(Graphs!$CK369,Data!$A$3:$A$946,0),MATCH(Graphs!CO$4,Data!$B$2:$L$2,0)))</f>
        <v>#N/A</v>
      </c>
      <c r="CP369" s="38" t="e">
        <f>IF(INDEX(Data!$B$3:$L$946,MATCH(Graphs!$CK369,Data!$A$3:$A$946,0),MATCH(Graphs!CP$4,Data!$B$2:$L$2,0))="n.q.",NA(),INDEX(Data!$B$3:$L$946,MATCH(Graphs!$CK369,Data!$A$3:$A$946,0),MATCH(Graphs!CP$4,Data!$B$2:$L$2,0)))</f>
        <v>#N/A</v>
      </c>
      <c r="CR369" s="38">
        <f>IF(INDEX(Data!$P$3:$Z$946,MATCH(Graphs!$CK369,Data!$A$3:$A$946,0),MATCH(Graphs!CR$4,Data!$P$2:$Z$2,0))="n.q.",NA(),INDEX(Data!$P$3:$Z$946,MATCH(Graphs!$CK369,Data!$A$3:$A$946,0),MATCH(Graphs!CR$4,Data!$P$2:$Z$2,0)))</f>
        <v>134.45768873108463</v>
      </c>
      <c r="CS369" s="38">
        <f>IF(INDEX(Data!$P$3:$Z$946,MATCH(Graphs!$CK369,Data!$A$3:$A$946,0),MATCH(Graphs!CS$4,Data!$P$2:$Z$2,0))="n.q.",NA(),INDEX(Data!$P$3:$Z$946,MATCH(Graphs!$CK369,Data!$A$3:$A$946,0),MATCH(Graphs!CS$4,Data!$P$2:$Z$2,0)))</f>
        <v>154.86711302730578</v>
      </c>
      <c r="CT369" s="38">
        <f>IF(INDEX(Data!$P$3:$Z$946,MATCH(Graphs!$CK369,Data!$A$3:$A$946,0),MATCH(Graphs!CT$4,Data!$P$2:$Z$2,0))="n.q.",NA(),INDEX(Data!$P$3:$Z$946,MATCH(Graphs!$CK369,Data!$A$3:$A$946,0),MATCH(Graphs!CT$4,Data!$P$2:$Z$2,0)))</f>
        <v>142.86921971426156</v>
      </c>
      <c r="CU369" s="38" t="e">
        <f>IF(INDEX(Data!$P$3:$Z$946,MATCH(Graphs!$CK369,Data!$A$3:$A$946,0),MATCH(Graphs!CU$4,Data!$P$2:$Z$2,0))="n.q.",NA(),INDEX(Data!$P$3:$Z$946,MATCH(Graphs!$CK369,Data!$A$3:$A$946,0),MATCH(Graphs!CU$4,Data!$P$2:$Z$2,0)))</f>
        <v>#N/A</v>
      </c>
      <c r="CV369" s="38" t="e">
        <f>IF(INDEX(Data!$P$3:$Z$946,MATCH(Graphs!$CK369,Data!$A$3:$A$946,0),MATCH(Graphs!CV$4,Data!$P$2:$Z$2,0))="n.q.",NA(),INDEX(Data!$P$3:$Z$946,MATCH(Graphs!$CK369,Data!$A$3:$A$946,0),MATCH(Graphs!CV$4,Data!$P$2:$Z$2,0)))</f>
        <v>#N/A</v>
      </c>
    </row>
    <row r="370" spans="89:100" ht="14.25" customHeight="1" x14ac:dyDescent="0.35">
      <c r="CK370" s="37">
        <f>Data!A350</f>
        <v>42942</v>
      </c>
      <c r="CL370" s="38">
        <f>IF(INDEX(Data!$B$3:$L$946,MATCH(Graphs!$CK370,Data!$A$3:$A$946,0),MATCH(Graphs!CL$4,Data!$B$2:$L$2,0))="n.q.",NA(),INDEX(Data!$B$3:$L$946,MATCH(Graphs!$CK370,Data!$A$3:$A$946,0),MATCH(Graphs!CL$4,Data!$B$2:$L$2,0)))</f>
        <v>194</v>
      </c>
      <c r="CM370" s="38">
        <f>IF(INDEX(Data!$B$3:$L$946,MATCH(Graphs!$CK370,Data!$A$3:$A$946,0),MATCH(Graphs!CM$4,Data!$B$2:$L$2,0))="n.q.",NA(),INDEX(Data!$B$3:$L$946,MATCH(Graphs!$CK370,Data!$A$3:$A$946,0),MATCH(Graphs!CM$4,Data!$B$2:$L$2,0)))</f>
        <v>220.65</v>
      </c>
      <c r="CN370" s="38">
        <f>IF(INDEX(Data!$B$3:$L$946,MATCH(Graphs!$CK370,Data!$A$3:$A$946,0),MATCH(Graphs!CN$4,Data!$B$2:$L$2,0))="n.q.",NA(),INDEX(Data!$B$3:$L$946,MATCH(Graphs!$CK370,Data!$A$3:$A$946,0),MATCH(Graphs!CN$4,Data!$B$2:$L$2,0)))</f>
        <v>174</v>
      </c>
      <c r="CO370" s="38" t="e">
        <f>IF(INDEX(Data!$B$3:$L$946,MATCH(Graphs!$CK370,Data!$A$3:$A$946,0),MATCH(Graphs!CO$4,Data!$B$2:$L$2,0))="n.q.",NA(),INDEX(Data!$B$3:$L$946,MATCH(Graphs!$CK370,Data!$A$3:$A$946,0),MATCH(Graphs!CO$4,Data!$B$2:$L$2,0)))</f>
        <v>#N/A</v>
      </c>
      <c r="CP370" s="38" t="e">
        <f>IF(INDEX(Data!$B$3:$L$946,MATCH(Graphs!$CK370,Data!$A$3:$A$946,0),MATCH(Graphs!CP$4,Data!$B$2:$L$2,0))="n.q.",NA(),INDEX(Data!$B$3:$L$946,MATCH(Graphs!$CK370,Data!$A$3:$A$946,0),MATCH(Graphs!CP$4,Data!$B$2:$L$2,0)))</f>
        <v>#N/A</v>
      </c>
      <c r="CR370" s="38">
        <f>IF(INDEX(Data!$P$3:$Z$946,MATCH(Graphs!$CK370,Data!$A$3:$A$946,0),MATCH(Graphs!CR$4,Data!$P$2:$Z$2,0))="n.q.",NA(),INDEX(Data!$P$3:$Z$946,MATCH(Graphs!$CK370,Data!$A$3:$A$946,0),MATCH(Graphs!CR$4,Data!$P$2:$Z$2,0)))</f>
        <v>137.8564067330814</v>
      </c>
      <c r="CS370" s="38" t="e">
        <f>IF(INDEX(Data!$P$3:$Z$946,MATCH(Graphs!$CK370,Data!$A$3:$A$946,0),MATCH(Graphs!CS$4,Data!$P$2:$Z$2,0))="n.q.",NA(),INDEX(Data!$P$3:$Z$946,MATCH(Graphs!$CK370,Data!$A$3:$A$946,0),MATCH(Graphs!CS$4,Data!$P$2:$Z$2,0)))</f>
        <v>#N/A</v>
      </c>
      <c r="CT370" s="38">
        <f>IF(INDEX(Data!$P$3:$Z$946,MATCH(Graphs!$CK370,Data!$A$3:$A$946,0),MATCH(Graphs!CT$4,Data!$P$2:$Z$2,0))="n.q.",NA(),INDEX(Data!$P$3:$Z$946,MATCH(Graphs!$CK370,Data!$A$3:$A$946,0),MATCH(Graphs!CT$4,Data!$P$2:$Z$2,0)))</f>
        <v>147.71556166265887</v>
      </c>
      <c r="CU370" s="38" t="e">
        <f>IF(INDEX(Data!$P$3:$Z$946,MATCH(Graphs!$CK370,Data!$A$3:$A$946,0),MATCH(Graphs!CU$4,Data!$P$2:$Z$2,0))="n.q.",NA(),INDEX(Data!$P$3:$Z$946,MATCH(Graphs!$CK370,Data!$A$3:$A$946,0),MATCH(Graphs!CU$4,Data!$P$2:$Z$2,0)))</f>
        <v>#N/A</v>
      </c>
      <c r="CV370" s="38" t="e">
        <f>IF(INDEX(Data!$P$3:$Z$946,MATCH(Graphs!$CK370,Data!$A$3:$A$946,0),MATCH(Graphs!CV$4,Data!$P$2:$Z$2,0))="n.q.",NA(),INDEX(Data!$P$3:$Z$946,MATCH(Graphs!$CK370,Data!$A$3:$A$946,0),MATCH(Graphs!CV$4,Data!$P$2:$Z$2,0)))</f>
        <v>#N/A</v>
      </c>
    </row>
    <row r="371" spans="89:100" ht="14.25" customHeight="1" x14ac:dyDescent="0.35">
      <c r="CK371" s="37">
        <f>Data!A351</f>
        <v>42935</v>
      </c>
      <c r="CL371" s="38">
        <f>IF(INDEX(Data!$B$3:$L$946,MATCH(Graphs!$CK371,Data!$A$3:$A$946,0),MATCH(Graphs!CL$4,Data!$B$2:$L$2,0))="n.q.",NA(),INDEX(Data!$B$3:$L$946,MATCH(Graphs!$CK371,Data!$A$3:$A$946,0),MATCH(Graphs!CL$4,Data!$B$2:$L$2,0)))</f>
        <v>194.43</v>
      </c>
      <c r="CM371" s="38">
        <f>IF(INDEX(Data!$B$3:$L$946,MATCH(Graphs!$CK371,Data!$A$3:$A$946,0),MATCH(Graphs!CM$4,Data!$B$2:$L$2,0))="n.q.",NA(),INDEX(Data!$B$3:$L$946,MATCH(Graphs!$CK371,Data!$A$3:$A$946,0),MATCH(Graphs!CM$4,Data!$B$2:$L$2,0)))</f>
        <v>229.01</v>
      </c>
      <c r="CN371" s="38">
        <f>IF(INDEX(Data!$B$3:$L$946,MATCH(Graphs!$CK371,Data!$A$3:$A$946,0),MATCH(Graphs!CN$4,Data!$B$2:$L$2,0))="n.q.",NA(),INDEX(Data!$B$3:$L$946,MATCH(Graphs!$CK371,Data!$A$3:$A$946,0),MATCH(Graphs!CN$4,Data!$B$2:$L$2,0)))</f>
        <v>174</v>
      </c>
      <c r="CO371" s="38" t="e">
        <f>IF(INDEX(Data!$B$3:$L$946,MATCH(Graphs!$CK371,Data!$A$3:$A$946,0),MATCH(Graphs!CO$4,Data!$B$2:$L$2,0))="n.q.",NA(),INDEX(Data!$B$3:$L$946,MATCH(Graphs!$CK371,Data!$A$3:$A$946,0),MATCH(Graphs!CO$4,Data!$B$2:$L$2,0)))</f>
        <v>#N/A</v>
      </c>
      <c r="CP371" s="38" t="e">
        <f>IF(INDEX(Data!$B$3:$L$946,MATCH(Graphs!$CK371,Data!$A$3:$A$946,0),MATCH(Graphs!CP$4,Data!$B$2:$L$2,0))="n.q.",NA(),INDEX(Data!$B$3:$L$946,MATCH(Graphs!$CK371,Data!$A$3:$A$946,0),MATCH(Graphs!CP$4,Data!$B$2:$L$2,0)))</f>
        <v>#N/A</v>
      </c>
      <c r="CR371" s="38">
        <f>IF(INDEX(Data!$P$3:$Z$946,MATCH(Graphs!$CK371,Data!$A$3:$A$946,0),MATCH(Graphs!CR$4,Data!$P$2:$Z$2,0))="n.q.",NA(),INDEX(Data!$P$3:$Z$946,MATCH(Graphs!$CK371,Data!$A$3:$A$946,0),MATCH(Graphs!CR$4,Data!$P$2:$Z$2,0)))</f>
        <v>141.82779849128588</v>
      </c>
      <c r="CS371" s="38">
        <f>IF(INDEX(Data!$P$3:$Z$946,MATCH(Graphs!$CK371,Data!$A$3:$A$946,0),MATCH(Graphs!CS$4,Data!$P$2:$Z$2,0))="n.q.",NA(),INDEX(Data!$P$3:$Z$946,MATCH(Graphs!$CK371,Data!$A$3:$A$946,0),MATCH(Graphs!CS$4,Data!$P$2:$Z$2,0)))</f>
        <v>171.4864996098153</v>
      </c>
      <c r="CT371" s="38">
        <f>IF(INDEX(Data!$P$3:$Z$946,MATCH(Graphs!$CK371,Data!$A$3:$A$946,0),MATCH(Graphs!CT$4,Data!$P$2:$Z$2,0))="n.q.",NA(),INDEX(Data!$P$3:$Z$946,MATCH(Graphs!$CK371,Data!$A$3:$A$946,0),MATCH(Graphs!CT$4,Data!$P$2:$Z$2,0)))</f>
        <v>151.73848955172116</v>
      </c>
      <c r="CU371" s="38" t="e">
        <f>IF(INDEX(Data!$P$3:$Z$946,MATCH(Graphs!$CK371,Data!$A$3:$A$946,0),MATCH(Graphs!CU$4,Data!$P$2:$Z$2,0))="n.q.",NA(),INDEX(Data!$P$3:$Z$946,MATCH(Graphs!$CK371,Data!$A$3:$A$946,0),MATCH(Graphs!CU$4,Data!$P$2:$Z$2,0)))</f>
        <v>#N/A</v>
      </c>
      <c r="CV371" s="38" t="e">
        <f>IF(INDEX(Data!$P$3:$Z$946,MATCH(Graphs!$CK371,Data!$A$3:$A$946,0),MATCH(Graphs!CV$4,Data!$P$2:$Z$2,0))="n.q.",NA(),INDEX(Data!$P$3:$Z$946,MATCH(Graphs!$CK371,Data!$A$3:$A$946,0),MATCH(Graphs!CV$4,Data!$P$2:$Z$2,0)))</f>
        <v>#N/A</v>
      </c>
    </row>
    <row r="372" spans="89:100" ht="14.25" customHeight="1" x14ac:dyDescent="0.35">
      <c r="CK372" s="37">
        <f>Data!A352</f>
        <v>42928</v>
      </c>
      <c r="CL372" s="38">
        <f>IF(INDEX(Data!$B$3:$L$946,MATCH(Graphs!$CK372,Data!$A$3:$A$946,0),MATCH(Graphs!CL$4,Data!$B$2:$L$2,0))="n.q.",NA(),INDEX(Data!$B$3:$L$946,MATCH(Graphs!$CK372,Data!$A$3:$A$946,0),MATCH(Graphs!CL$4,Data!$B$2:$L$2,0)))</f>
        <v>201.9</v>
      </c>
      <c r="CM372" s="38">
        <f>IF(INDEX(Data!$B$3:$L$946,MATCH(Graphs!$CK372,Data!$A$3:$A$946,0),MATCH(Graphs!CM$4,Data!$B$2:$L$2,0))="n.q.",NA(),INDEX(Data!$B$3:$L$946,MATCH(Graphs!$CK372,Data!$A$3:$A$946,0),MATCH(Graphs!CM$4,Data!$B$2:$L$2,0)))</f>
        <v>249.12</v>
      </c>
      <c r="CN372" s="38">
        <f>IF(INDEX(Data!$B$3:$L$946,MATCH(Graphs!$CK372,Data!$A$3:$A$946,0),MATCH(Graphs!CN$4,Data!$B$2:$L$2,0))="n.q.",NA(),INDEX(Data!$B$3:$L$946,MATCH(Graphs!$CK372,Data!$A$3:$A$946,0),MATCH(Graphs!CN$4,Data!$B$2:$L$2,0)))</f>
        <v>174</v>
      </c>
      <c r="CO372" s="38" t="e">
        <f>IF(INDEX(Data!$B$3:$L$946,MATCH(Graphs!$CK372,Data!$A$3:$A$946,0),MATCH(Graphs!CO$4,Data!$B$2:$L$2,0))="n.q.",NA(),INDEX(Data!$B$3:$L$946,MATCH(Graphs!$CK372,Data!$A$3:$A$946,0),MATCH(Graphs!CO$4,Data!$B$2:$L$2,0)))</f>
        <v>#N/A</v>
      </c>
      <c r="CP372" s="38" t="e">
        <f>IF(INDEX(Data!$B$3:$L$946,MATCH(Graphs!$CK372,Data!$A$3:$A$946,0),MATCH(Graphs!CP$4,Data!$B$2:$L$2,0))="n.q.",NA(),INDEX(Data!$B$3:$L$946,MATCH(Graphs!$CK372,Data!$A$3:$A$946,0),MATCH(Graphs!CP$4,Data!$B$2:$L$2,0)))</f>
        <v>#N/A</v>
      </c>
      <c r="CR372" s="38">
        <f>IF(INDEX(Data!$P$3:$Z$946,MATCH(Graphs!$CK372,Data!$A$3:$A$946,0),MATCH(Graphs!CR$4,Data!$P$2:$Z$2,0))="n.q.",NA(),INDEX(Data!$P$3:$Z$946,MATCH(Graphs!$CK372,Data!$A$3:$A$946,0),MATCH(Graphs!CR$4,Data!$P$2:$Z$2,0)))</f>
        <v>140.71971351209714</v>
      </c>
      <c r="CS372" s="38">
        <f>IF(INDEX(Data!$P$3:$Z$946,MATCH(Graphs!$CK372,Data!$A$3:$A$946,0),MATCH(Graphs!CS$4,Data!$P$2:$Z$2,0))="n.q.",NA(),INDEX(Data!$P$3:$Z$946,MATCH(Graphs!$CK372,Data!$A$3:$A$946,0),MATCH(Graphs!CS$4,Data!$P$2:$Z$2,0)))</f>
        <v>173.16</v>
      </c>
      <c r="CT372" s="38">
        <f>IF(INDEX(Data!$P$3:$Z$946,MATCH(Graphs!$CK372,Data!$A$3:$A$946,0),MATCH(Graphs!CT$4,Data!$P$2:$Z$2,0))="n.q.",NA(),INDEX(Data!$P$3:$Z$946,MATCH(Graphs!$CK372,Data!$A$3:$A$946,0),MATCH(Graphs!CT$4,Data!$P$2:$Z$2,0)))</f>
        <v>156.34553236090488</v>
      </c>
      <c r="CU372" s="38" t="e">
        <f>IF(INDEX(Data!$P$3:$Z$946,MATCH(Graphs!$CK372,Data!$A$3:$A$946,0),MATCH(Graphs!CU$4,Data!$P$2:$Z$2,0))="n.q.",NA(),INDEX(Data!$P$3:$Z$946,MATCH(Graphs!$CK372,Data!$A$3:$A$946,0),MATCH(Graphs!CU$4,Data!$P$2:$Z$2,0)))</f>
        <v>#N/A</v>
      </c>
      <c r="CV372" s="38" t="e">
        <f>IF(INDEX(Data!$P$3:$Z$946,MATCH(Graphs!$CK372,Data!$A$3:$A$946,0),MATCH(Graphs!CV$4,Data!$P$2:$Z$2,0))="n.q.",NA(),INDEX(Data!$P$3:$Z$946,MATCH(Graphs!$CK372,Data!$A$3:$A$946,0),MATCH(Graphs!CV$4,Data!$P$2:$Z$2,0)))</f>
        <v>#N/A</v>
      </c>
    </row>
    <row r="373" spans="89:100" ht="14.25" customHeight="1" x14ac:dyDescent="0.35">
      <c r="CK373" s="37">
        <f>Data!A353</f>
        <v>42921</v>
      </c>
      <c r="CL373" s="38">
        <f>IF(INDEX(Data!$B$3:$L$946,MATCH(Graphs!$CK373,Data!$A$3:$A$946,0),MATCH(Graphs!CL$4,Data!$B$2:$L$2,0))="n.q.",NA(),INDEX(Data!$B$3:$L$946,MATCH(Graphs!$CK373,Data!$A$3:$A$946,0),MATCH(Graphs!CL$4,Data!$B$2:$L$2,0)))</f>
        <v>199.73</v>
      </c>
      <c r="CM373" s="38">
        <f>IF(INDEX(Data!$B$3:$L$946,MATCH(Graphs!$CK373,Data!$A$3:$A$946,0),MATCH(Graphs!CM$4,Data!$B$2:$L$2,0))="n.q.",NA(),INDEX(Data!$B$3:$L$946,MATCH(Graphs!$CK373,Data!$A$3:$A$946,0),MATCH(Graphs!CM$4,Data!$B$2:$L$2,0)))</f>
        <v>259.5</v>
      </c>
      <c r="CN373" s="38">
        <f>IF(INDEX(Data!$B$3:$L$946,MATCH(Graphs!$CK373,Data!$A$3:$A$946,0),MATCH(Graphs!CN$4,Data!$B$2:$L$2,0))="n.q.",NA(),INDEX(Data!$B$3:$L$946,MATCH(Graphs!$CK373,Data!$A$3:$A$946,0),MATCH(Graphs!CN$4,Data!$B$2:$L$2,0)))</f>
        <v>171</v>
      </c>
      <c r="CO373" s="38" t="e">
        <f>IF(INDEX(Data!$B$3:$L$946,MATCH(Graphs!$CK373,Data!$A$3:$A$946,0),MATCH(Graphs!CO$4,Data!$B$2:$L$2,0))="n.q.",NA(),INDEX(Data!$B$3:$L$946,MATCH(Graphs!$CK373,Data!$A$3:$A$946,0),MATCH(Graphs!CO$4,Data!$B$2:$L$2,0)))</f>
        <v>#N/A</v>
      </c>
      <c r="CP373" s="38" t="e">
        <f>IF(INDEX(Data!$B$3:$L$946,MATCH(Graphs!$CK373,Data!$A$3:$A$946,0),MATCH(Graphs!CP$4,Data!$B$2:$L$2,0))="n.q.",NA(),INDEX(Data!$B$3:$L$946,MATCH(Graphs!$CK373,Data!$A$3:$A$946,0),MATCH(Graphs!CP$4,Data!$B$2:$L$2,0)))</f>
        <v>#N/A</v>
      </c>
      <c r="CR373" s="38">
        <f>IF(INDEX(Data!$P$3:$Z$946,MATCH(Graphs!$CK373,Data!$A$3:$A$946,0),MATCH(Graphs!CR$4,Data!$P$2:$Z$2,0))="n.q.",NA(),INDEX(Data!$P$3:$Z$946,MATCH(Graphs!$CK373,Data!$A$3:$A$946,0),MATCH(Graphs!CR$4,Data!$P$2:$Z$2,0)))</f>
        <v>145.86459528643306</v>
      </c>
      <c r="CS373" s="38">
        <f>IF(INDEX(Data!$P$3:$Z$946,MATCH(Graphs!$CK373,Data!$A$3:$A$946,0),MATCH(Graphs!CS$4,Data!$P$2:$Z$2,0))="n.q.",NA(),INDEX(Data!$P$3:$Z$946,MATCH(Graphs!$CK373,Data!$A$3:$A$946,0),MATCH(Graphs!CS$4,Data!$P$2:$Z$2,0)))</f>
        <v>175.53106893812341</v>
      </c>
      <c r="CT373" s="38">
        <f>IF(INDEX(Data!$P$3:$Z$946,MATCH(Graphs!$CK373,Data!$A$3:$A$946,0),MATCH(Graphs!CT$4,Data!$P$2:$Z$2,0))="n.q.",NA(),INDEX(Data!$P$3:$Z$946,MATCH(Graphs!$CK373,Data!$A$3:$A$946,0),MATCH(Graphs!CT$4,Data!$P$2:$Z$2,0)))</f>
        <v>153.58813664048017</v>
      </c>
      <c r="CU373" s="38" t="e">
        <f>IF(INDEX(Data!$P$3:$Z$946,MATCH(Graphs!$CK373,Data!$A$3:$A$946,0),MATCH(Graphs!CU$4,Data!$P$2:$Z$2,0))="n.q.",NA(),INDEX(Data!$P$3:$Z$946,MATCH(Graphs!$CK373,Data!$A$3:$A$946,0),MATCH(Graphs!CU$4,Data!$P$2:$Z$2,0)))</f>
        <v>#N/A</v>
      </c>
      <c r="CV373" s="38" t="e">
        <f>IF(INDEX(Data!$P$3:$Z$946,MATCH(Graphs!$CK373,Data!$A$3:$A$946,0),MATCH(Graphs!CV$4,Data!$P$2:$Z$2,0))="n.q.",NA(),INDEX(Data!$P$3:$Z$946,MATCH(Graphs!$CK373,Data!$A$3:$A$946,0),MATCH(Graphs!CV$4,Data!$P$2:$Z$2,0)))</f>
        <v>#N/A</v>
      </c>
    </row>
    <row r="374" spans="89:100" ht="14.25" customHeight="1" x14ac:dyDescent="0.35">
      <c r="CK374" s="37">
        <f>Data!A354</f>
        <v>42914</v>
      </c>
      <c r="CL374" s="38">
        <f>IF(INDEX(Data!$B$3:$L$946,MATCH(Graphs!$CK374,Data!$A$3:$A$946,0),MATCH(Graphs!CL$4,Data!$B$2:$L$2,0))="n.q.",NA(),INDEX(Data!$B$3:$L$946,MATCH(Graphs!$CK374,Data!$A$3:$A$946,0),MATCH(Graphs!CL$4,Data!$B$2:$L$2,0)))</f>
        <v>188.39</v>
      </c>
      <c r="CM374" s="38">
        <f>IF(INDEX(Data!$B$3:$L$946,MATCH(Graphs!$CK374,Data!$A$3:$A$946,0),MATCH(Graphs!CM$4,Data!$B$2:$L$2,0))="n.q.",NA(),INDEX(Data!$B$3:$L$946,MATCH(Graphs!$CK374,Data!$A$3:$A$946,0),MATCH(Graphs!CM$4,Data!$B$2:$L$2,0)))</f>
        <v>230.2</v>
      </c>
      <c r="CN374" s="38">
        <f>IF(INDEX(Data!$B$3:$L$946,MATCH(Graphs!$CK374,Data!$A$3:$A$946,0),MATCH(Graphs!CN$4,Data!$B$2:$L$2,0))="n.q.",NA(),INDEX(Data!$B$3:$L$946,MATCH(Graphs!$CK374,Data!$A$3:$A$946,0),MATCH(Graphs!CN$4,Data!$B$2:$L$2,0)))</f>
        <v>169</v>
      </c>
      <c r="CO374" s="38" t="e">
        <f>IF(INDEX(Data!$B$3:$L$946,MATCH(Graphs!$CK374,Data!$A$3:$A$946,0),MATCH(Graphs!CO$4,Data!$B$2:$L$2,0))="n.q.",NA(),INDEX(Data!$B$3:$L$946,MATCH(Graphs!$CK374,Data!$A$3:$A$946,0),MATCH(Graphs!CO$4,Data!$B$2:$L$2,0)))</f>
        <v>#N/A</v>
      </c>
      <c r="CP374" s="38" t="e">
        <f>IF(INDEX(Data!$B$3:$L$946,MATCH(Graphs!$CK374,Data!$A$3:$A$946,0),MATCH(Graphs!CP$4,Data!$B$2:$L$2,0))="n.q.",NA(),INDEX(Data!$B$3:$L$946,MATCH(Graphs!$CK374,Data!$A$3:$A$946,0),MATCH(Graphs!CP$4,Data!$B$2:$L$2,0)))</f>
        <v>#N/A</v>
      </c>
      <c r="CR374" s="38">
        <f>IF(INDEX(Data!$P$3:$Z$946,MATCH(Graphs!$CK374,Data!$A$3:$A$946,0),MATCH(Graphs!CR$4,Data!$P$2:$Z$2,0))="n.q.",NA(),INDEX(Data!$P$3:$Z$946,MATCH(Graphs!$CK374,Data!$A$3:$A$946,0),MATCH(Graphs!CR$4,Data!$P$2:$Z$2,0)))</f>
        <v>136.27252747252746</v>
      </c>
      <c r="CS374" s="38">
        <f>IF(INDEX(Data!$P$3:$Z$946,MATCH(Graphs!$CK374,Data!$A$3:$A$946,0),MATCH(Graphs!CS$4,Data!$P$2:$Z$2,0))="n.q.",NA(),INDEX(Data!$P$3:$Z$946,MATCH(Graphs!$CK374,Data!$A$3:$A$946,0),MATCH(Graphs!CS$4,Data!$P$2:$Z$2,0)))</f>
        <v>177.23</v>
      </c>
      <c r="CT374" s="38">
        <f>IF(INDEX(Data!$P$3:$Z$946,MATCH(Graphs!$CK374,Data!$A$3:$A$946,0),MATCH(Graphs!CT$4,Data!$P$2:$Z$2,0))="n.q.",NA(),INDEX(Data!$P$3:$Z$946,MATCH(Graphs!$CK374,Data!$A$3:$A$946,0),MATCH(Graphs!CT$4,Data!$P$2:$Z$2,0)))</f>
        <v>152.08791208791209</v>
      </c>
      <c r="CU374" s="38" t="e">
        <f>IF(INDEX(Data!$P$3:$Z$946,MATCH(Graphs!$CK374,Data!$A$3:$A$946,0),MATCH(Graphs!CU$4,Data!$P$2:$Z$2,0))="n.q.",NA(),INDEX(Data!$P$3:$Z$946,MATCH(Graphs!$CK374,Data!$A$3:$A$946,0),MATCH(Graphs!CU$4,Data!$P$2:$Z$2,0)))</f>
        <v>#N/A</v>
      </c>
      <c r="CV374" s="38" t="e">
        <f>IF(INDEX(Data!$P$3:$Z$946,MATCH(Graphs!$CK374,Data!$A$3:$A$946,0),MATCH(Graphs!CV$4,Data!$P$2:$Z$2,0))="n.q.",NA(),INDEX(Data!$P$3:$Z$946,MATCH(Graphs!$CK374,Data!$A$3:$A$946,0),MATCH(Graphs!CV$4,Data!$P$2:$Z$2,0)))</f>
        <v>#N/A</v>
      </c>
    </row>
    <row r="375" spans="89:100" ht="14.25" customHeight="1" x14ac:dyDescent="0.35">
      <c r="CK375" s="37">
        <f>Data!A355</f>
        <v>42907</v>
      </c>
      <c r="CL375" s="38">
        <f>IF(INDEX(Data!$B$3:$L$946,MATCH(Graphs!$CK375,Data!$A$3:$A$946,0),MATCH(Graphs!CL$4,Data!$B$2:$L$2,0))="n.q.",NA(),INDEX(Data!$B$3:$L$946,MATCH(Graphs!$CK375,Data!$A$3:$A$946,0),MATCH(Graphs!CL$4,Data!$B$2:$L$2,0)))</f>
        <v>189.21</v>
      </c>
      <c r="CM375" s="38">
        <f>IF(INDEX(Data!$B$3:$L$946,MATCH(Graphs!$CK375,Data!$A$3:$A$946,0),MATCH(Graphs!CM$4,Data!$B$2:$L$2,0))="n.q.",NA(),INDEX(Data!$B$3:$L$946,MATCH(Graphs!$CK375,Data!$A$3:$A$946,0),MATCH(Graphs!CM$4,Data!$B$2:$L$2,0)))</f>
        <v>241.68</v>
      </c>
      <c r="CN375" s="38">
        <f>IF(INDEX(Data!$B$3:$L$946,MATCH(Graphs!$CK375,Data!$A$3:$A$946,0),MATCH(Graphs!CN$4,Data!$B$2:$L$2,0))="n.q.",NA(),INDEX(Data!$B$3:$L$946,MATCH(Graphs!$CK375,Data!$A$3:$A$946,0),MATCH(Graphs!CN$4,Data!$B$2:$L$2,0)))</f>
        <v>168</v>
      </c>
      <c r="CO375" s="38" t="e">
        <f>IF(INDEX(Data!$B$3:$L$946,MATCH(Graphs!$CK375,Data!$A$3:$A$946,0),MATCH(Graphs!CO$4,Data!$B$2:$L$2,0))="n.q.",NA(),INDEX(Data!$B$3:$L$946,MATCH(Graphs!$CK375,Data!$A$3:$A$946,0),MATCH(Graphs!CO$4,Data!$B$2:$L$2,0)))</f>
        <v>#N/A</v>
      </c>
      <c r="CP375" s="38" t="e">
        <f>IF(INDEX(Data!$B$3:$L$946,MATCH(Graphs!$CK375,Data!$A$3:$A$946,0),MATCH(Graphs!CP$4,Data!$B$2:$L$2,0))="n.q.",NA(),INDEX(Data!$B$3:$L$946,MATCH(Graphs!$CK375,Data!$A$3:$A$946,0),MATCH(Graphs!CP$4,Data!$B$2:$L$2,0)))</f>
        <v>#N/A</v>
      </c>
      <c r="CR375" s="38">
        <f>IF(INDEX(Data!$P$3:$Z$946,MATCH(Graphs!$CK375,Data!$A$3:$A$946,0),MATCH(Graphs!CR$4,Data!$P$2:$Z$2,0))="n.q.",NA(),INDEX(Data!$P$3:$Z$946,MATCH(Graphs!$CK375,Data!$A$3:$A$946,0),MATCH(Graphs!CR$4,Data!$P$2:$Z$2,0)))</f>
        <v>142.94428994348254</v>
      </c>
      <c r="CS375" s="38">
        <f>IF(INDEX(Data!$P$3:$Z$946,MATCH(Graphs!$CK375,Data!$A$3:$A$946,0),MATCH(Graphs!CS$4,Data!$P$2:$Z$2,0))="n.q.",NA(),INDEX(Data!$P$3:$Z$946,MATCH(Graphs!$CK375,Data!$A$3:$A$946,0),MATCH(Graphs!CS$4,Data!$P$2:$Z$2,0)))</f>
        <v>177.23</v>
      </c>
      <c r="CT375" s="38">
        <f>IF(INDEX(Data!$P$3:$Z$946,MATCH(Graphs!$CK375,Data!$A$3:$A$946,0),MATCH(Graphs!CT$4,Data!$P$2:$Z$2,0))="n.q.",NA(),INDEX(Data!$P$3:$Z$946,MATCH(Graphs!$CK375,Data!$A$3:$A$946,0),MATCH(Graphs!CT$4,Data!$P$2:$Z$2,0)))</f>
        <v>155.19870817260249</v>
      </c>
      <c r="CU375" s="38" t="e">
        <f>IF(INDEX(Data!$P$3:$Z$946,MATCH(Graphs!$CK375,Data!$A$3:$A$946,0),MATCH(Graphs!CU$4,Data!$P$2:$Z$2,0))="n.q.",NA(),INDEX(Data!$P$3:$Z$946,MATCH(Graphs!$CK375,Data!$A$3:$A$946,0),MATCH(Graphs!CU$4,Data!$P$2:$Z$2,0)))</f>
        <v>#N/A</v>
      </c>
      <c r="CV375" s="38" t="e">
        <f>IF(INDEX(Data!$P$3:$Z$946,MATCH(Graphs!$CK375,Data!$A$3:$A$946,0),MATCH(Graphs!CV$4,Data!$P$2:$Z$2,0))="n.q.",NA(),INDEX(Data!$P$3:$Z$946,MATCH(Graphs!$CK375,Data!$A$3:$A$946,0),MATCH(Graphs!CV$4,Data!$P$2:$Z$2,0)))</f>
        <v>#N/A</v>
      </c>
    </row>
    <row r="376" spans="89:100" ht="14.25" customHeight="1" x14ac:dyDescent="0.35">
      <c r="CK376" s="37">
        <f>Data!A356</f>
        <v>42900</v>
      </c>
      <c r="CL376" s="38">
        <f>IF(INDEX(Data!$B$3:$L$946,MATCH(Graphs!$CK376,Data!$A$3:$A$946,0),MATCH(Graphs!CL$4,Data!$B$2:$L$2,0))="n.q.",NA(),INDEX(Data!$B$3:$L$946,MATCH(Graphs!$CK376,Data!$A$3:$A$946,0),MATCH(Graphs!CL$4,Data!$B$2:$L$2,0)))</f>
        <v>186.14</v>
      </c>
      <c r="CM376" s="38">
        <f>IF(INDEX(Data!$B$3:$L$946,MATCH(Graphs!$CK376,Data!$A$3:$A$946,0),MATCH(Graphs!CM$4,Data!$B$2:$L$2,0))="n.q.",NA(),INDEX(Data!$B$3:$L$946,MATCH(Graphs!$CK376,Data!$A$3:$A$946,0),MATCH(Graphs!CM$4,Data!$B$2:$L$2,0)))</f>
        <v>223.22</v>
      </c>
      <c r="CN376" s="38">
        <f>IF(INDEX(Data!$B$3:$L$946,MATCH(Graphs!$CK376,Data!$A$3:$A$946,0),MATCH(Graphs!CN$4,Data!$B$2:$L$2,0))="n.q.",NA(),INDEX(Data!$B$3:$L$946,MATCH(Graphs!$CK376,Data!$A$3:$A$946,0),MATCH(Graphs!CN$4,Data!$B$2:$L$2,0)))</f>
        <v>176</v>
      </c>
      <c r="CO376" s="38" t="e">
        <f>IF(INDEX(Data!$B$3:$L$946,MATCH(Graphs!$CK376,Data!$A$3:$A$946,0),MATCH(Graphs!CO$4,Data!$B$2:$L$2,0))="n.q.",NA(),INDEX(Data!$B$3:$L$946,MATCH(Graphs!$CK376,Data!$A$3:$A$946,0),MATCH(Graphs!CO$4,Data!$B$2:$L$2,0)))</f>
        <v>#N/A</v>
      </c>
      <c r="CP376" s="38" t="e">
        <f>IF(INDEX(Data!$B$3:$L$946,MATCH(Graphs!$CK376,Data!$A$3:$A$946,0),MATCH(Graphs!CP$4,Data!$B$2:$L$2,0))="n.q.",NA(),INDEX(Data!$B$3:$L$946,MATCH(Graphs!$CK376,Data!$A$3:$A$946,0),MATCH(Graphs!CP$4,Data!$B$2:$L$2,0)))</f>
        <v>#N/A</v>
      </c>
      <c r="CR376" s="38">
        <f>IF(INDEX(Data!$P$3:$Z$946,MATCH(Graphs!$CK376,Data!$A$3:$A$946,0),MATCH(Graphs!CR$4,Data!$P$2:$Z$2,0))="n.q.",NA(),INDEX(Data!$P$3:$Z$946,MATCH(Graphs!$CK376,Data!$A$3:$A$946,0),MATCH(Graphs!CR$4,Data!$P$2:$Z$2,0)))</f>
        <v>144.78264750513253</v>
      </c>
      <c r="CS376" s="38">
        <f>IF(INDEX(Data!$P$3:$Z$946,MATCH(Graphs!$CK376,Data!$A$3:$A$946,0),MATCH(Graphs!CS$4,Data!$P$2:$Z$2,0))="n.q.",NA(),INDEX(Data!$P$3:$Z$946,MATCH(Graphs!$CK376,Data!$A$3:$A$946,0),MATCH(Graphs!CS$4,Data!$P$2:$Z$2,0)))</f>
        <v>175.23</v>
      </c>
      <c r="CT376" s="38">
        <f>IF(INDEX(Data!$P$3:$Z$946,MATCH(Graphs!$CK376,Data!$A$3:$A$946,0),MATCH(Graphs!CT$4,Data!$P$2:$Z$2,0))="n.q.",NA(),INDEX(Data!$P$3:$Z$946,MATCH(Graphs!$CK376,Data!$A$3:$A$946,0),MATCH(Graphs!CT$4,Data!$P$2:$Z$2,0)))</f>
        <v>153.53030438275462</v>
      </c>
      <c r="CU376" s="38" t="e">
        <f>IF(INDEX(Data!$P$3:$Z$946,MATCH(Graphs!$CK376,Data!$A$3:$A$946,0),MATCH(Graphs!CU$4,Data!$P$2:$Z$2,0))="n.q.",NA(),INDEX(Data!$P$3:$Z$946,MATCH(Graphs!$CK376,Data!$A$3:$A$946,0),MATCH(Graphs!CU$4,Data!$P$2:$Z$2,0)))</f>
        <v>#N/A</v>
      </c>
      <c r="CV376" s="38" t="e">
        <f>IF(INDEX(Data!$P$3:$Z$946,MATCH(Graphs!$CK376,Data!$A$3:$A$946,0),MATCH(Graphs!CV$4,Data!$P$2:$Z$2,0))="n.q.",NA(),INDEX(Data!$P$3:$Z$946,MATCH(Graphs!$CK376,Data!$A$3:$A$946,0),MATCH(Graphs!CV$4,Data!$P$2:$Z$2,0)))</f>
        <v>#N/A</v>
      </c>
    </row>
    <row r="377" spans="89:100" ht="14.25" customHeight="1" x14ac:dyDescent="0.35">
      <c r="CK377" s="37">
        <f>Data!A357</f>
        <v>42893</v>
      </c>
      <c r="CL377" s="38">
        <f>IF(INDEX(Data!$B$3:$L$946,MATCH(Graphs!$CK377,Data!$A$3:$A$946,0),MATCH(Graphs!CL$4,Data!$B$2:$L$2,0))="n.q.",NA(),INDEX(Data!$B$3:$L$946,MATCH(Graphs!$CK377,Data!$A$3:$A$946,0),MATCH(Graphs!CL$4,Data!$B$2:$L$2,0)))</f>
        <v>188.12</v>
      </c>
      <c r="CM377" s="38">
        <f>IF(INDEX(Data!$B$3:$L$946,MATCH(Graphs!$CK377,Data!$A$3:$A$946,0),MATCH(Graphs!CM$4,Data!$B$2:$L$2,0))="n.q.",NA(),INDEX(Data!$B$3:$L$946,MATCH(Graphs!$CK377,Data!$A$3:$A$946,0),MATCH(Graphs!CM$4,Data!$B$2:$L$2,0)))</f>
        <v>213.48</v>
      </c>
      <c r="CN377" s="38">
        <f>IF(INDEX(Data!$B$3:$L$946,MATCH(Graphs!$CK377,Data!$A$3:$A$946,0),MATCH(Graphs!CN$4,Data!$B$2:$L$2,0))="n.q.",NA(),INDEX(Data!$B$3:$L$946,MATCH(Graphs!$CK377,Data!$A$3:$A$946,0),MATCH(Graphs!CN$4,Data!$B$2:$L$2,0)))</f>
        <v>176</v>
      </c>
      <c r="CO377" s="38" t="e">
        <f>IF(INDEX(Data!$B$3:$L$946,MATCH(Graphs!$CK377,Data!$A$3:$A$946,0),MATCH(Graphs!CO$4,Data!$B$2:$L$2,0))="n.q.",NA(),INDEX(Data!$B$3:$L$946,MATCH(Graphs!$CK377,Data!$A$3:$A$946,0),MATCH(Graphs!CO$4,Data!$B$2:$L$2,0)))</f>
        <v>#N/A</v>
      </c>
      <c r="CP377" s="38" t="e">
        <f>IF(INDEX(Data!$B$3:$L$946,MATCH(Graphs!$CK377,Data!$A$3:$A$946,0),MATCH(Graphs!CP$4,Data!$B$2:$L$2,0))="n.q.",NA(),INDEX(Data!$B$3:$L$946,MATCH(Graphs!$CK377,Data!$A$3:$A$946,0),MATCH(Graphs!CP$4,Data!$B$2:$L$2,0)))</f>
        <v>#N/A</v>
      </c>
      <c r="CR377" s="38">
        <f>IF(INDEX(Data!$P$3:$Z$946,MATCH(Graphs!$CK377,Data!$A$3:$A$946,0),MATCH(Graphs!CR$4,Data!$P$2:$Z$2,0))="n.q.",NA(),INDEX(Data!$P$3:$Z$946,MATCH(Graphs!$CK377,Data!$A$3:$A$946,0),MATCH(Graphs!CR$4,Data!$P$2:$Z$2,0)))</f>
        <v>147.32103057858609</v>
      </c>
      <c r="CS377" s="38">
        <f>IF(INDEX(Data!$P$3:$Z$946,MATCH(Graphs!$CK377,Data!$A$3:$A$946,0),MATCH(Graphs!CS$4,Data!$P$2:$Z$2,0))="n.q.",NA(),INDEX(Data!$P$3:$Z$946,MATCH(Graphs!$CK377,Data!$A$3:$A$946,0),MATCH(Graphs!CS$4,Data!$P$2:$Z$2,0)))</f>
        <v>173.73</v>
      </c>
      <c r="CT377" s="38">
        <f>IF(INDEX(Data!$P$3:$Z$946,MATCH(Graphs!$CK377,Data!$A$3:$A$946,0),MATCH(Graphs!CT$4,Data!$P$2:$Z$2,0))="n.q.",NA(),INDEX(Data!$P$3:$Z$946,MATCH(Graphs!$CK377,Data!$A$3:$A$946,0),MATCH(Graphs!CT$4,Data!$P$2:$Z$2,0)))</f>
        <v>153.33868235713649</v>
      </c>
      <c r="CU377" s="38" t="e">
        <f>IF(INDEX(Data!$P$3:$Z$946,MATCH(Graphs!$CK377,Data!$A$3:$A$946,0),MATCH(Graphs!CU$4,Data!$P$2:$Z$2,0))="n.q.",NA(),INDEX(Data!$P$3:$Z$946,MATCH(Graphs!$CK377,Data!$A$3:$A$946,0),MATCH(Graphs!CU$4,Data!$P$2:$Z$2,0)))</f>
        <v>#N/A</v>
      </c>
      <c r="CV377" s="38" t="e">
        <f>IF(INDEX(Data!$P$3:$Z$946,MATCH(Graphs!$CK377,Data!$A$3:$A$946,0),MATCH(Graphs!CV$4,Data!$P$2:$Z$2,0))="n.q.",NA(),INDEX(Data!$P$3:$Z$946,MATCH(Graphs!$CK377,Data!$A$3:$A$946,0),MATCH(Graphs!CV$4,Data!$P$2:$Z$2,0)))</f>
        <v>#N/A</v>
      </c>
    </row>
    <row r="378" spans="89:100" ht="14.25" customHeight="1" x14ac:dyDescent="0.35">
      <c r="CK378" s="37">
        <f>Data!A358</f>
        <v>42886</v>
      </c>
      <c r="CL378" s="38">
        <f>IF(INDEX(Data!$B$3:$L$946,MATCH(Graphs!$CK378,Data!$A$3:$A$946,0),MATCH(Graphs!CL$4,Data!$B$2:$L$2,0))="n.q.",NA(),INDEX(Data!$B$3:$L$946,MATCH(Graphs!$CK378,Data!$A$3:$A$946,0),MATCH(Graphs!CL$4,Data!$B$2:$L$2,0)))</f>
        <v>186.78</v>
      </c>
      <c r="CM378" s="38">
        <f>IF(INDEX(Data!$B$3:$L$946,MATCH(Graphs!$CK378,Data!$A$3:$A$946,0),MATCH(Graphs!CM$4,Data!$B$2:$L$2,0))="n.q.",NA(),INDEX(Data!$B$3:$L$946,MATCH(Graphs!$CK378,Data!$A$3:$A$946,0),MATCH(Graphs!CM$4,Data!$B$2:$L$2,0)))</f>
        <v>200.9</v>
      </c>
      <c r="CN378" s="38">
        <f>IF(INDEX(Data!$B$3:$L$946,MATCH(Graphs!$CK378,Data!$A$3:$A$946,0),MATCH(Graphs!CN$4,Data!$B$2:$L$2,0))="n.q.",NA(),INDEX(Data!$B$3:$L$946,MATCH(Graphs!$CK378,Data!$A$3:$A$946,0),MATCH(Graphs!CN$4,Data!$B$2:$L$2,0)))</f>
        <v>176</v>
      </c>
      <c r="CO378" s="38" t="e">
        <f>IF(INDEX(Data!$B$3:$L$946,MATCH(Graphs!$CK378,Data!$A$3:$A$946,0),MATCH(Graphs!CO$4,Data!$B$2:$L$2,0))="n.q.",NA(),INDEX(Data!$B$3:$L$946,MATCH(Graphs!$CK378,Data!$A$3:$A$946,0),MATCH(Graphs!CO$4,Data!$B$2:$L$2,0)))</f>
        <v>#N/A</v>
      </c>
      <c r="CP378" s="38" t="e">
        <f>IF(INDEX(Data!$B$3:$L$946,MATCH(Graphs!$CK378,Data!$A$3:$A$946,0),MATCH(Graphs!CP$4,Data!$B$2:$L$2,0))="n.q.",NA(),INDEX(Data!$B$3:$L$946,MATCH(Graphs!$CK378,Data!$A$3:$A$946,0),MATCH(Graphs!CP$4,Data!$B$2:$L$2,0)))</f>
        <v>#N/A</v>
      </c>
      <c r="CR378" s="38">
        <f>IF(INDEX(Data!$P$3:$Z$946,MATCH(Graphs!$CK378,Data!$A$3:$A$946,0),MATCH(Graphs!CR$4,Data!$P$2:$Z$2,0))="n.q.",NA(),INDEX(Data!$P$3:$Z$946,MATCH(Graphs!$CK378,Data!$A$3:$A$946,0),MATCH(Graphs!CR$4,Data!$P$2:$Z$2,0)))</f>
        <v>144.89795918367346</v>
      </c>
      <c r="CS378" s="38">
        <f>IF(INDEX(Data!$P$3:$Z$946,MATCH(Graphs!$CK378,Data!$A$3:$A$946,0),MATCH(Graphs!CS$4,Data!$P$2:$Z$2,0))="n.q.",NA(),INDEX(Data!$P$3:$Z$946,MATCH(Graphs!$CK378,Data!$A$3:$A$946,0),MATCH(Graphs!CS$4,Data!$P$2:$Z$2,0)))</f>
        <v>167.3</v>
      </c>
      <c r="CT378" s="38">
        <f>IF(INDEX(Data!$P$3:$Z$946,MATCH(Graphs!$CK378,Data!$A$3:$A$946,0),MATCH(Graphs!CT$4,Data!$P$2:$Z$2,0))="n.q.",NA(),INDEX(Data!$P$3:$Z$946,MATCH(Graphs!$CK378,Data!$A$3:$A$946,0),MATCH(Graphs!CT$4,Data!$P$2:$Z$2,0)))</f>
        <v>152.39283486320292</v>
      </c>
      <c r="CU378" s="38" t="e">
        <f>IF(INDEX(Data!$P$3:$Z$946,MATCH(Graphs!$CK378,Data!$A$3:$A$946,0),MATCH(Graphs!CU$4,Data!$P$2:$Z$2,0))="n.q.",NA(),INDEX(Data!$P$3:$Z$946,MATCH(Graphs!$CK378,Data!$A$3:$A$946,0),MATCH(Graphs!CU$4,Data!$P$2:$Z$2,0)))</f>
        <v>#N/A</v>
      </c>
      <c r="CV378" s="38" t="e">
        <f>IF(INDEX(Data!$P$3:$Z$946,MATCH(Graphs!$CK378,Data!$A$3:$A$946,0),MATCH(Graphs!CV$4,Data!$P$2:$Z$2,0))="n.q.",NA(),INDEX(Data!$P$3:$Z$946,MATCH(Graphs!$CK378,Data!$A$3:$A$946,0),MATCH(Graphs!CV$4,Data!$P$2:$Z$2,0)))</f>
        <v>#N/A</v>
      </c>
    </row>
    <row r="379" spans="89:100" ht="14.25" customHeight="1" x14ac:dyDescent="0.35">
      <c r="CK379" s="37">
        <f>Data!A359</f>
        <v>42879</v>
      </c>
      <c r="CL379" s="38">
        <f>IF(INDEX(Data!$B$3:$L$946,MATCH(Graphs!$CK379,Data!$A$3:$A$946,0),MATCH(Graphs!CL$4,Data!$B$2:$L$2,0))="n.q.",NA(),INDEX(Data!$B$3:$L$946,MATCH(Graphs!$CK379,Data!$A$3:$A$946,0),MATCH(Graphs!CL$4,Data!$B$2:$L$2,0)))</f>
        <v>186.89</v>
      </c>
      <c r="CM379" s="38">
        <f>IF(INDEX(Data!$B$3:$L$946,MATCH(Graphs!$CK379,Data!$A$3:$A$946,0),MATCH(Graphs!CM$4,Data!$B$2:$L$2,0))="n.q.",NA(),INDEX(Data!$B$3:$L$946,MATCH(Graphs!$CK379,Data!$A$3:$A$946,0),MATCH(Graphs!CM$4,Data!$B$2:$L$2,0)))</f>
        <v>201.26</v>
      </c>
      <c r="CN379" s="38">
        <f>IF(INDEX(Data!$B$3:$L$946,MATCH(Graphs!$CK379,Data!$A$3:$A$946,0),MATCH(Graphs!CN$4,Data!$B$2:$L$2,0))="n.q.",NA(),INDEX(Data!$B$3:$L$946,MATCH(Graphs!$CK379,Data!$A$3:$A$946,0),MATCH(Graphs!CN$4,Data!$B$2:$L$2,0)))</f>
        <v>174</v>
      </c>
      <c r="CO379" s="38" t="e">
        <f>IF(INDEX(Data!$B$3:$L$946,MATCH(Graphs!$CK379,Data!$A$3:$A$946,0),MATCH(Graphs!CO$4,Data!$B$2:$L$2,0))="n.q.",NA(),INDEX(Data!$B$3:$L$946,MATCH(Graphs!$CK379,Data!$A$3:$A$946,0),MATCH(Graphs!CO$4,Data!$B$2:$L$2,0)))</f>
        <v>#N/A</v>
      </c>
      <c r="CP379" s="38" t="e">
        <f>IF(INDEX(Data!$B$3:$L$946,MATCH(Graphs!$CK379,Data!$A$3:$A$946,0),MATCH(Graphs!CP$4,Data!$B$2:$L$2,0))="n.q.",NA(),INDEX(Data!$B$3:$L$946,MATCH(Graphs!$CK379,Data!$A$3:$A$946,0),MATCH(Graphs!CP$4,Data!$B$2:$L$2,0)))</f>
        <v>#N/A</v>
      </c>
      <c r="CR379" s="38">
        <f>IF(INDEX(Data!$P$3:$Z$946,MATCH(Graphs!$CK379,Data!$A$3:$A$946,0),MATCH(Graphs!CR$4,Data!$P$2:$Z$2,0))="n.q.",NA(),INDEX(Data!$P$3:$Z$946,MATCH(Graphs!$CK379,Data!$A$3:$A$946,0),MATCH(Graphs!CR$4,Data!$P$2:$Z$2,0)))</f>
        <v>143.93817564549275</v>
      </c>
      <c r="CS379" s="38">
        <f>IF(INDEX(Data!$P$3:$Z$946,MATCH(Graphs!$CK379,Data!$A$3:$A$946,0),MATCH(Graphs!CS$4,Data!$P$2:$Z$2,0))="n.q.",NA(),INDEX(Data!$P$3:$Z$946,MATCH(Graphs!$CK379,Data!$A$3:$A$946,0),MATCH(Graphs!CS$4,Data!$P$2:$Z$2,0)))</f>
        <v>170.3</v>
      </c>
      <c r="CT379" s="38">
        <f>IF(INDEX(Data!$P$3:$Z$946,MATCH(Graphs!$CK379,Data!$A$3:$A$946,0),MATCH(Graphs!CT$4,Data!$P$2:$Z$2,0))="n.q.",NA(),INDEX(Data!$P$3:$Z$946,MATCH(Graphs!$CK379,Data!$A$3:$A$946,0),MATCH(Graphs!CT$4,Data!$P$2:$Z$2,0)))</f>
        <v>152.77405521307961</v>
      </c>
      <c r="CU379" s="38" t="e">
        <f>IF(INDEX(Data!$P$3:$Z$946,MATCH(Graphs!$CK379,Data!$A$3:$A$946,0),MATCH(Graphs!CU$4,Data!$P$2:$Z$2,0))="n.q.",NA(),INDEX(Data!$P$3:$Z$946,MATCH(Graphs!$CK379,Data!$A$3:$A$946,0),MATCH(Graphs!CU$4,Data!$P$2:$Z$2,0)))</f>
        <v>#N/A</v>
      </c>
      <c r="CV379" s="38" t="e">
        <f>IF(INDEX(Data!$P$3:$Z$946,MATCH(Graphs!$CK379,Data!$A$3:$A$946,0),MATCH(Graphs!CV$4,Data!$P$2:$Z$2,0))="n.q.",NA(),INDEX(Data!$P$3:$Z$946,MATCH(Graphs!$CK379,Data!$A$3:$A$946,0),MATCH(Graphs!CV$4,Data!$P$2:$Z$2,0)))</f>
        <v>#N/A</v>
      </c>
    </row>
    <row r="380" spans="89:100" ht="14.25" customHeight="1" x14ac:dyDescent="0.35">
      <c r="CK380" s="37">
        <f>Data!A360</f>
        <v>42872</v>
      </c>
      <c r="CL380" s="38">
        <f>IF(INDEX(Data!$B$3:$L$946,MATCH(Graphs!$CK380,Data!$A$3:$A$946,0),MATCH(Graphs!CL$4,Data!$B$2:$L$2,0))="n.q.",NA(),INDEX(Data!$B$3:$L$946,MATCH(Graphs!$CK380,Data!$A$3:$A$946,0),MATCH(Graphs!CL$4,Data!$B$2:$L$2,0)))</f>
        <v>186.27</v>
      </c>
      <c r="CM380" s="38">
        <f>IF(INDEX(Data!$B$3:$L$946,MATCH(Graphs!$CK380,Data!$A$3:$A$946,0),MATCH(Graphs!CM$4,Data!$B$2:$L$2,0))="n.q.",NA(),INDEX(Data!$B$3:$L$946,MATCH(Graphs!$CK380,Data!$A$3:$A$946,0),MATCH(Graphs!CM$4,Data!$B$2:$L$2,0)))</f>
        <v>197.13</v>
      </c>
      <c r="CN380" s="38">
        <f>IF(INDEX(Data!$B$3:$L$946,MATCH(Graphs!$CK380,Data!$A$3:$A$946,0),MATCH(Graphs!CN$4,Data!$B$2:$L$2,0))="n.q.",NA(),INDEX(Data!$B$3:$L$946,MATCH(Graphs!$CK380,Data!$A$3:$A$946,0),MATCH(Graphs!CN$4,Data!$B$2:$L$2,0)))</f>
        <v>174</v>
      </c>
      <c r="CO380" s="38" t="e">
        <f>IF(INDEX(Data!$B$3:$L$946,MATCH(Graphs!$CK380,Data!$A$3:$A$946,0),MATCH(Graphs!CO$4,Data!$B$2:$L$2,0))="n.q.",NA(),INDEX(Data!$B$3:$L$946,MATCH(Graphs!$CK380,Data!$A$3:$A$946,0),MATCH(Graphs!CO$4,Data!$B$2:$L$2,0)))</f>
        <v>#N/A</v>
      </c>
      <c r="CP380" s="38" t="e">
        <f>IF(INDEX(Data!$B$3:$L$946,MATCH(Graphs!$CK380,Data!$A$3:$A$946,0),MATCH(Graphs!CP$4,Data!$B$2:$L$2,0))="n.q.",NA(),INDEX(Data!$B$3:$L$946,MATCH(Graphs!$CK380,Data!$A$3:$A$946,0),MATCH(Graphs!CP$4,Data!$B$2:$L$2,0)))</f>
        <v>#N/A</v>
      </c>
      <c r="CR380" s="38">
        <f>IF(INDEX(Data!$P$3:$Z$946,MATCH(Graphs!$CK380,Data!$A$3:$A$946,0),MATCH(Graphs!CR$4,Data!$P$2:$Z$2,0))="n.q.",NA(),INDEX(Data!$P$3:$Z$946,MATCH(Graphs!$CK380,Data!$A$3:$A$946,0),MATCH(Graphs!CR$4,Data!$P$2:$Z$2,0)))</f>
        <v>143.59989205720967</v>
      </c>
      <c r="CS380" s="38">
        <f>IF(INDEX(Data!$P$3:$Z$946,MATCH(Graphs!$CK380,Data!$A$3:$A$946,0),MATCH(Graphs!CS$4,Data!$P$2:$Z$2,0))="n.q.",NA(),INDEX(Data!$P$3:$Z$946,MATCH(Graphs!$CK380,Data!$A$3:$A$946,0),MATCH(Graphs!CS$4,Data!$P$2:$Z$2,0)))</f>
        <v>173.3</v>
      </c>
      <c r="CT380" s="38">
        <f>IF(INDEX(Data!$P$3:$Z$946,MATCH(Graphs!$CK380,Data!$A$3:$A$946,0),MATCH(Graphs!CT$4,Data!$P$2:$Z$2,0))="n.q.",NA(),INDEX(Data!$P$3:$Z$946,MATCH(Graphs!$CK380,Data!$A$3:$A$946,0),MATCH(Graphs!CT$4,Data!$P$2:$Z$2,0)))</f>
        <v>153.81847620760999</v>
      </c>
      <c r="CU380" s="38" t="e">
        <f>IF(INDEX(Data!$P$3:$Z$946,MATCH(Graphs!$CK380,Data!$A$3:$A$946,0),MATCH(Graphs!CU$4,Data!$P$2:$Z$2,0))="n.q.",NA(),INDEX(Data!$P$3:$Z$946,MATCH(Graphs!$CK380,Data!$A$3:$A$946,0),MATCH(Graphs!CU$4,Data!$P$2:$Z$2,0)))</f>
        <v>#N/A</v>
      </c>
      <c r="CV380" s="38" t="e">
        <f>IF(INDEX(Data!$P$3:$Z$946,MATCH(Graphs!$CK380,Data!$A$3:$A$946,0),MATCH(Graphs!CV$4,Data!$P$2:$Z$2,0))="n.q.",NA(),INDEX(Data!$P$3:$Z$946,MATCH(Graphs!$CK380,Data!$A$3:$A$946,0),MATCH(Graphs!CV$4,Data!$P$2:$Z$2,0)))</f>
        <v>#N/A</v>
      </c>
    </row>
    <row r="381" spans="89:100" ht="14.25" customHeight="1" x14ac:dyDescent="0.35">
      <c r="CK381" s="37">
        <f>Data!A361</f>
        <v>42865</v>
      </c>
      <c r="CL381" s="38">
        <f>IF(INDEX(Data!$B$3:$L$946,MATCH(Graphs!$CK381,Data!$A$3:$A$946,0),MATCH(Graphs!CL$4,Data!$B$2:$L$2,0))="n.q.",NA(),INDEX(Data!$B$3:$L$946,MATCH(Graphs!$CK381,Data!$A$3:$A$946,0),MATCH(Graphs!CL$4,Data!$B$2:$L$2,0)))</f>
        <v>184.89</v>
      </c>
      <c r="CM381" s="38">
        <f>IF(INDEX(Data!$B$3:$L$946,MATCH(Graphs!$CK381,Data!$A$3:$A$946,0),MATCH(Graphs!CM$4,Data!$B$2:$L$2,0))="n.q.",NA(),INDEX(Data!$B$3:$L$946,MATCH(Graphs!$CK381,Data!$A$3:$A$946,0),MATCH(Graphs!CM$4,Data!$B$2:$L$2,0)))</f>
        <v>199.43</v>
      </c>
      <c r="CN381" s="38">
        <f>IF(INDEX(Data!$B$3:$L$946,MATCH(Graphs!$CK381,Data!$A$3:$A$946,0),MATCH(Graphs!CN$4,Data!$B$2:$L$2,0))="n.q.",NA(),INDEX(Data!$B$3:$L$946,MATCH(Graphs!$CK381,Data!$A$3:$A$946,0),MATCH(Graphs!CN$4,Data!$B$2:$L$2,0)))</f>
        <v>174</v>
      </c>
      <c r="CO381" s="38" t="e">
        <f>IF(INDEX(Data!$B$3:$L$946,MATCH(Graphs!$CK381,Data!$A$3:$A$946,0),MATCH(Graphs!CO$4,Data!$B$2:$L$2,0))="n.q.",NA(),INDEX(Data!$B$3:$L$946,MATCH(Graphs!$CK381,Data!$A$3:$A$946,0),MATCH(Graphs!CO$4,Data!$B$2:$L$2,0)))</f>
        <v>#N/A</v>
      </c>
      <c r="CP381" s="38" t="e">
        <f>IF(INDEX(Data!$B$3:$L$946,MATCH(Graphs!$CK381,Data!$A$3:$A$946,0),MATCH(Graphs!CP$4,Data!$B$2:$L$2,0))="n.q.",NA(),INDEX(Data!$B$3:$L$946,MATCH(Graphs!$CK381,Data!$A$3:$A$946,0),MATCH(Graphs!CP$4,Data!$B$2:$L$2,0)))</f>
        <v>#N/A</v>
      </c>
      <c r="CR381" s="38">
        <f>IF(INDEX(Data!$P$3:$Z$946,MATCH(Graphs!$CK381,Data!$A$3:$A$946,0),MATCH(Graphs!CR$4,Data!$P$2:$Z$2,0))="n.q.",NA(),INDEX(Data!$P$3:$Z$946,MATCH(Graphs!$CK381,Data!$A$3:$A$946,0),MATCH(Graphs!CR$4,Data!$P$2:$Z$2,0)))</f>
        <v>147.33504870428231</v>
      </c>
      <c r="CS381" s="38">
        <f>IF(INDEX(Data!$P$3:$Z$946,MATCH(Graphs!$CK381,Data!$A$3:$A$946,0),MATCH(Graphs!CS$4,Data!$P$2:$Z$2,0))="n.q.",NA(),INDEX(Data!$P$3:$Z$946,MATCH(Graphs!$CK381,Data!$A$3:$A$946,0),MATCH(Graphs!CS$4,Data!$P$2:$Z$2,0)))</f>
        <v>176.3</v>
      </c>
      <c r="CT381" s="38">
        <f>IF(INDEX(Data!$P$3:$Z$946,MATCH(Graphs!$CK381,Data!$A$3:$A$946,0),MATCH(Graphs!CT$4,Data!$P$2:$Z$2,0))="n.q.",NA(),INDEX(Data!$P$3:$Z$946,MATCH(Graphs!$CK381,Data!$A$3:$A$946,0),MATCH(Graphs!CT$4,Data!$P$2:$Z$2,0)))</f>
        <v>157.1402315750781</v>
      </c>
      <c r="CU381" s="38" t="e">
        <f>IF(INDEX(Data!$P$3:$Z$946,MATCH(Graphs!$CK381,Data!$A$3:$A$946,0),MATCH(Graphs!CU$4,Data!$P$2:$Z$2,0))="n.q.",NA(),INDEX(Data!$P$3:$Z$946,MATCH(Graphs!$CK381,Data!$A$3:$A$946,0),MATCH(Graphs!CU$4,Data!$P$2:$Z$2,0)))</f>
        <v>#N/A</v>
      </c>
      <c r="CV381" s="38" t="e">
        <f>IF(INDEX(Data!$P$3:$Z$946,MATCH(Graphs!$CK381,Data!$A$3:$A$946,0),MATCH(Graphs!CV$4,Data!$P$2:$Z$2,0))="n.q.",NA(),INDEX(Data!$P$3:$Z$946,MATCH(Graphs!$CK381,Data!$A$3:$A$946,0),MATCH(Graphs!CV$4,Data!$P$2:$Z$2,0)))</f>
        <v>#N/A</v>
      </c>
    </row>
    <row r="382" spans="89:100" ht="14.25" customHeight="1" x14ac:dyDescent="0.35">
      <c r="CK382" s="37">
        <f>Data!A362</f>
        <v>42858</v>
      </c>
      <c r="CL382" s="38">
        <f>IF(INDEX(Data!$B$3:$L$946,MATCH(Graphs!$CK382,Data!$A$3:$A$946,0),MATCH(Graphs!CL$4,Data!$B$2:$L$2,0))="n.q.",NA(),INDEX(Data!$B$3:$L$946,MATCH(Graphs!$CK382,Data!$A$3:$A$946,0),MATCH(Graphs!CL$4,Data!$B$2:$L$2,0)))</f>
        <v>192.08</v>
      </c>
      <c r="CM382" s="38">
        <f>IF(INDEX(Data!$B$3:$L$946,MATCH(Graphs!$CK382,Data!$A$3:$A$946,0),MATCH(Graphs!CM$4,Data!$B$2:$L$2,0))="n.q.",NA(),INDEX(Data!$B$3:$L$946,MATCH(Graphs!$CK382,Data!$A$3:$A$946,0),MATCH(Graphs!CM$4,Data!$B$2:$L$2,0)))</f>
        <v>204.11</v>
      </c>
      <c r="CN382" s="38">
        <f>IF(INDEX(Data!$B$3:$L$946,MATCH(Graphs!$CK382,Data!$A$3:$A$946,0),MATCH(Graphs!CN$4,Data!$B$2:$L$2,0))="n.q.",NA(),INDEX(Data!$B$3:$L$946,MATCH(Graphs!$CK382,Data!$A$3:$A$946,0),MATCH(Graphs!CN$4,Data!$B$2:$L$2,0)))</f>
        <v>176</v>
      </c>
      <c r="CO382" s="38" t="e">
        <f>IF(INDEX(Data!$B$3:$L$946,MATCH(Graphs!$CK382,Data!$A$3:$A$946,0),MATCH(Graphs!CO$4,Data!$B$2:$L$2,0))="n.q.",NA(),INDEX(Data!$B$3:$L$946,MATCH(Graphs!$CK382,Data!$A$3:$A$946,0),MATCH(Graphs!CO$4,Data!$B$2:$L$2,0)))</f>
        <v>#N/A</v>
      </c>
      <c r="CP382" s="38" t="e">
        <f>IF(INDEX(Data!$B$3:$L$946,MATCH(Graphs!$CK382,Data!$A$3:$A$946,0),MATCH(Graphs!CP$4,Data!$B$2:$L$2,0))="n.q.",NA(),INDEX(Data!$B$3:$L$946,MATCH(Graphs!$CK382,Data!$A$3:$A$946,0),MATCH(Graphs!CP$4,Data!$B$2:$L$2,0)))</f>
        <v>#N/A</v>
      </c>
      <c r="CR382" s="38">
        <f>IF(INDEX(Data!$P$3:$Z$946,MATCH(Graphs!$CK382,Data!$A$3:$A$946,0),MATCH(Graphs!CR$4,Data!$P$2:$Z$2,0))="n.q.",NA(),INDEX(Data!$P$3:$Z$946,MATCH(Graphs!$CK382,Data!$A$3:$A$946,0),MATCH(Graphs!CR$4,Data!$P$2:$Z$2,0)))</f>
        <v>146.83579082333546</v>
      </c>
      <c r="CS382" s="38">
        <f>IF(INDEX(Data!$P$3:$Z$946,MATCH(Graphs!$CK382,Data!$A$3:$A$946,0),MATCH(Graphs!CS$4,Data!$P$2:$Z$2,0))="n.q.",NA(),INDEX(Data!$P$3:$Z$946,MATCH(Graphs!$CK382,Data!$A$3:$A$946,0),MATCH(Graphs!CS$4,Data!$P$2:$Z$2,0)))</f>
        <v>178.3</v>
      </c>
      <c r="CT382" s="38">
        <f>IF(INDEX(Data!$P$3:$Z$946,MATCH(Graphs!$CK382,Data!$A$3:$A$946,0),MATCH(Graphs!CT$4,Data!$P$2:$Z$2,0))="n.q.",NA(),INDEX(Data!$P$3:$Z$946,MATCH(Graphs!$CK382,Data!$A$3:$A$946,0),MATCH(Graphs!CT$4,Data!$P$2:$Z$2,0)))</f>
        <v>156.60774796226758</v>
      </c>
      <c r="CU382" s="38" t="e">
        <f>IF(INDEX(Data!$P$3:$Z$946,MATCH(Graphs!$CK382,Data!$A$3:$A$946,0),MATCH(Graphs!CU$4,Data!$P$2:$Z$2,0))="n.q.",NA(),INDEX(Data!$P$3:$Z$946,MATCH(Graphs!$CK382,Data!$A$3:$A$946,0),MATCH(Graphs!CU$4,Data!$P$2:$Z$2,0)))</f>
        <v>#N/A</v>
      </c>
      <c r="CV382" s="38" t="e">
        <f>IF(INDEX(Data!$P$3:$Z$946,MATCH(Graphs!$CK382,Data!$A$3:$A$946,0),MATCH(Graphs!CV$4,Data!$P$2:$Z$2,0))="n.q.",NA(),INDEX(Data!$P$3:$Z$946,MATCH(Graphs!$CK382,Data!$A$3:$A$946,0),MATCH(Graphs!CV$4,Data!$P$2:$Z$2,0)))</f>
        <v>#N/A</v>
      </c>
    </row>
    <row r="383" spans="89:100" ht="14.25" customHeight="1" x14ac:dyDescent="0.35">
      <c r="CK383" s="37">
        <f>Data!A363</f>
        <v>42851</v>
      </c>
      <c r="CL383" s="38">
        <f>IF(INDEX(Data!$B$3:$L$946,MATCH(Graphs!$CK383,Data!$A$3:$A$946,0),MATCH(Graphs!CL$4,Data!$B$2:$L$2,0))="n.q.",NA(),INDEX(Data!$B$3:$L$946,MATCH(Graphs!$CK383,Data!$A$3:$A$946,0),MATCH(Graphs!CL$4,Data!$B$2:$L$2,0)))</f>
        <v>188.35</v>
      </c>
      <c r="CM383" s="38">
        <f>IF(INDEX(Data!$B$3:$L$946,MATCH(Graphs!$CK383,Data!$A$3:$A$946,0),MATCH(Graphs!CM$4,Data!$B$2:$L$2,0))="n.q.",NA(),INDEX(Data!$B$3:$L$946,MATCH(Graphs!$CK383,Data!$A$3:$A$946,0),MATCH(Graphs!CM$4,Data!$B$2:$L$2,0)))</f>
        <v>189.32</v>
      </c>
      <c r="CN383" s="38">
        <f>IF(INDEX(Data!$B$3:$L$946,MATCH(Graphs!$CK383,Data!$A$3:$A$946,0),MATCH(Graphs!CN$4,Data!$B$2:$L$2,0))="n.q.",NA(),INDEX(Data!$B$3:$L$946,MATCH(Graphs!$CK383,Data!$A$3:$A$946,0),MATCH(Graphs!CN$4,Data!$B$2:$L$2,0)))</f>
        <v>173</v>
      </c>
      <c r="CO383" s="38" t="e">
        <f>IF(INDEX(Data!$B$3:$L$946,MATCH(Graphs!$CK383,Data!$A$3:$A$946,0),MATCH(Graphs!CO$4,Data!$B$2:$L$2,0))="n.q.",NA(),INDEX(Data!$B$3:$L$946,MATCH(Graphs!$CK383,Data!$A$3:$A$946,0),MATCH(Graphs!CO$4,Data!$B$2:$L$2,0)))</f>
        <v>#N/A</v>
      </c>
      <c r="CP383" s="38" t="e">
        <f>IF(INDEX(Data!$B$3:$L$946,MATCH(Graphs!$CK383,Data!$A$3:$A$946,0),MATCH(Graphs!CP$4,Data!$B$2:$L$2,0))="n.q.",NA(),INDEX(Data!$B$3:$L$946,MATCH(Graphs!$CK383,Data!$A$3:$A$946,0),MATCH(Graphs!CP$4,Data!$B$2:$L$2,0)))</f>
        <v>#N/A</v>
      </c>
      <c r="CR383" s="38">
        <f>IF(INDEX(Data!$P$3:$Z$946,MATCH(Graphs!$CK383,Data!$A$3:$A$946,0),MATCH(Graphs!CR$4,Data!$P$2:$Z$2,0))="n.q.",NA(),INDEX(Data!$P$3:$Z$946,MATCH(Graphs!$CK383,Data!$A$3:$A$946,0),MATCH(Graphs!CR$4,Data!$P$2:$Z$2,0)))</f>
        <v>144.56072707243183</v>
      </c>
      <c r="CS383" s="38">
        <f>IF(INDEX(Data!$P$3:$Z$946,MATCH(Graphs!$CK383,Data!$A$3:$A$946,0),MATCH(Graphs!CS$4,Data!$P$2:$Z$2,0))="n.q.",NA(),INDEX(Data!$P$3:$Z$946,MATCH(Graphs!$CK383,Data!$A$3:$A$946,0),MATCH(Graphs!CS$4,Data!$P$2:$Z$2,0)))</f>
        <v>174.87</v>
      </c>
      <c r="CT383" s="38">
        <f>IF(INDEX(Data!$P$3:$Z$946,MATCH(Graphs!$CK383,Data!$A$3:$A$946,0),MATCH(Graphs!CT$4,Data!$P$2:$Z$2,0))="n.q.",NA(),INDEX(Data!$P$3:$Z$946,MATCH(Graphs!$CK383,Data!$A$3:$A$946,0),MATCH(Graphs!CT$4,Data!$P$2:$Z$2,0)))</f>
        <v>156.06352703571102</v>
      </c>
      <c r="CU383" s="38" t="e">
        <f>IF(INDEX(Data!$P$3:$Z$946,MATCH(Graphs!$CK383,Data!$A$3:$A$946,0),MATCH(Graphs!CU$4,Data!$P$2:$Z$2,0))="n.q.",NA(),INDEX(Data!$P$3:$Z$946,MATCH(Graphs!$CK383,Data!$A$3:$A$946,0),MATCH(Graphs!CU$4,Data!$P$2:$Z$2,0)))</f>
        <v>#N/A</v>
      </c>
      <c r="CV383" s="38" t="e">
        <f>IF(INDEX(Data!$P$3:$Z$946,MATCH(Graphs!$CK383,Data!$A$3:$A$946,0),MATCH(Graphs!CV$4,Data!$P$2:$Z$2,0))="n.q.",NA(),INDEX(Data!$P$3:$Z$946,MATCH(Graphs!$CK383,Data!$A$3:$A$946,0),MATCH(Graphs!CV$4,Data!$P$2:$Z$2,0)))</f>
        <v>#N/A</v>
      </c>
    </row>
    <row r="384" spans="89:100" ht="14.25" customHeight="1" x14ac:dyDescent="0.35">
      <c r="CK384" s="37">
        <f>Data!A364</f>
        <v>42844</v>
      </c>
      <c r="CL384" s="38">
        <f>IF(INDEX(Data!$B$3:$L$946,MATCH(Graphs!$CK384,Data!$A$3:$A$946,0),MATCH(Graphs!CL$4,Data!$B$2:$L$2,0))="n.q.",NA(),INDEX(Data!$B$3:$L$946,MATCH(Graphs!$CK384,Data!$A$3:$A$946,0),MATCH(Graphs!CL$4,Data!$B$2:$L$2,0)))</f>
        <v>183.4</v>
      </c>
      <c r="CM384" s="38">
        <f>IF(INDEX(Data!$B$3:$L$946,MATCH(Graphs!$CK384,Data!$A$3:$A$946,0),MATCH(Graphs!CM$4,Data!$B$2:$L$2,0))="n.q.",NA(),INDEX(Data!$B$3:$L$946,MATCH(Graphs!$CK384,Data!$A$3:$A$946,0),MATCH(Graphs!CM$4,Data!$B$2:$L$2,0)))</f>
        <v>188.04</v>
      </c>
      <c r="CN384" s="38">
        <f>IF(INDEX(Data!$B$3:$L$946,MATCH(Graphs!$CK384,Data!$A$3:$A$946,0),MATCH(Graphs!CN$4,Data!$B$2:$L$2,0))="n.q.",NA(),INDEX(Data!$B$3:$L$946,MATCH(Graphs!$CK384,Data!$A$3:$A$946,0),MATCH(Graphs!CN$4,Data!$B$2:$L$2,0)))</f>
        <v>175</v>
      </c>
      <c r="CO384" s="38" t="e">
        <f>IF(INDEX(Data!$B$3:$L$946,MATCH(Graphs!$CK384,Data!$A$3:$A$946,0),MATCH(Graphs!CO$4,Data!$B$2:$L$2,0))="n.q.",NA(),INDEX(Data!$B$3:$L$946,MATCH(Graphs!$CK384,Data!$A$3:$A$946,0),MATCH(Graphs!CO$4,Data!$B$2:$L$2,0)))</f>
        <v>#N/A</v>
      </c>
      <c r="CP384" s="38" t="e">
        <f>IF(INDEX(Data!$B$3:$L$946,MATCH(Graphs!$CK384,Data!$A$3:$A$946,0),MATCH(Graphs!CP$4,Data!$B$2:$L$2,0))="n.q.",NA(),INDEX(Data!$B$3:$L$946,MATCH(Graphs!$CK384,Data!$A$3:$A$946,0),MATCH(Graphs!CP$4,Data!$B$2:$L$2,0)))</f>
        <v>#N/A</v>
      </c>
      <c r="CR384" s="38">
        <f>IF(INDEX(Data!$P$3:$Z$946,MATCH(Graphs!$CK384,Data!$A$3:$A$946,0),MATCH(Graphs!CR$4,Data!$P$2:$Z$2,0))="n.q.",NA(),INDEX(Data!$P$3:$Z$946,MATCH(Graphs!$CK384,Data!$A$3:$A$946,0),MATCH(Graphs!CR$4,Data!$P$2:$Z$2,0)))</f>
        <v>147.84149184149183</v>
      </c>
      <c r="CS384" s="38" t="e">
        <f>IF(INDEX(Data!$P$3:$Z$946,MATCH(Graphs!$CK384,Data!$A$3:$A$946,0),MATCH(Graphs!CS$4,Data!$P$2:$Z$2,0))="n.q.",NA(),INDEX(Data!$P$3:$Z$946,MATCH(Graphs!$CK384,Data!$A$3:$A$946,0),MATCH(Graphs!CS$4,Data!$P$2:$Z$2,0)))</f>
        <v>#N/A</v>
      </c>
      <c r="CT384" s="38">
        <f>IF(INDEX(Data!$P$3:$Z$946,MATCH(Graphs!$CK384,Data!$A$3:$A$946,0),MATCH(Graphs!CT$4,Data!$P$2:$Z$2,0))="n.q.",NA(),INDEX(Data!$P$3:$Z$946,MATCH(Graphs!$CK384,Data!$A$3:$A$946,0),MATCH(Graphs!CT$4,Data!$P$2:$Z$2,0)))</f>
        <v>158.97435897435898</v>
      </c>
      <c r="CU384" s="38" t="e">
        <f>IF(INDEX(Data!$P$3:$Z$946,MATCH(Graphs!$CK384,Data!$A$3:$A$946,0),MATCH(Graphs!CU$4,Data!$P$2:$Z$2,0))="n.q.",NA(),INDEX(Data!$P$3:$Z$946,MATCH(Graphs!$CK384,Data!$A$3:$A$946,0),MATCH(Graphs!CU$4,Data!$P$2:$Z$2,0)))</f>
        <v>#N/A</v>
      </c>
      <c r="CV384" s="38" t="e">
        <f>IF(INDEX(Data!$P$3:$Z$946,MATCH(Graphs!$CK384,Data!$A$3:$A$946,0),MATCH(Graphs!CV$4,Data!$P$2:$Z$2,0))="n.q.",NA(),INDEX(Data!$P$3:$Z$946,MATCH(Graphs!$CK384,Data!$A$3:$A$946,0),MATCH(Graphs!CV$4,Data!$P$2:$Z$2,0)))</f>
        <v>#N/A</v>
      </c>
    </row>
    <row r="385" spans="89:100" ht="14.25" customHeight="1" x14ac:dyDescent="0.35">
      <c r="CK385" s="37">
        <f>Data!A365</f>
        <v>42837</v>
      </c>
      <c r="CL385" s="38">
        <f>IF(INDEX(Data!$B$3:$L$946,MATCH(Graphs!$CK385,Data!$A$3:$A$946,0),MATCH(Graphs!CL$4,Data!$B$2:$L$2,0))="n.q.",NA(),INDEX(Data!$B$3:$L$946,MATCH(Graphs!$CK385,Data!$A$3:$A$946,0),MATCH(Graphs!CL$4,Data!$B$2:$L$2,0)))</f>
        <v>180.72</v>
      </c>
      <c r="CM385" s="38">
        <f>IF(INDEX(Data!$B$3:$L$946,MATCH(Graphs!$CK385,Data!$A$3:$A$946,0),MATCH(Graphs!CM$4,Data!$B$2:$L$2,0))="n.q.",NA(),INDEX(Data!$B$3:$L$946,MATCH(Graphs!$CK385,Data!$A$3:$A$946,0),MATCH(Graphs!CM$4,Data!$B$2:$L$2,0)))</f>
        <v>192.9</v>
      </c>
      <c r="CN385" s="38">
        <f>IF(INDEX(Data!$B$3:$L$946,MATCH(Graphs!$CK385,Data!$A$3:$A$946,0),MATCH(Graphs!CN$4,Data!$B$2:$L$2,0))="n.q.",NA(),INDEX(Data!$B$3:$L$946,MATCH(Graphs!$CK385,Data!$A$3:$A$946,0),MATCH(Graphs!CN$4,Data!$B$2:$L$2,0)))</f>
        <v>175</v>
      </c>
      <c r="CO385" s="38" t="e">
        <f>IF(INDEX(Data!$B$3:$L$946,MATCH(Graphs!$CK385,Data!$A$3:$A$946,0),MATCH(Graphs!CO$4,Data!$B$2:$L$2,0))="n.q.",NA(),INDEX(Data!$B$3:$L$946,MATCH(Graphs!$CK385,Data!$A$3:$A$946,0),MATCH(Graphs!CO$4,Data!$B$2:$L$2,0)))</f>
        <v>#N/A</v>
      </c>
      <c r="CP385" s="38" t="e">
        <f>IF(INDEX(Data!$B$3:$L$946,MATCH(Graphs!$CK385,Data!$A$3:$A$946,0),MATCH(Graphs!CP$4,Data!$B$2:$L$2,0))="n.q.",NA(),INDEX(Data!$B$3:$L$946,MATCH(Graphs!$CK385,Data!$A$3:$A$946,0),MATCH(Graphs!CP$4,Data!$B$2:$L$2,0)))</f>
        <v>#N/A</v>
      </c>
      <c r="CR385" s="38">
        <f>IF(INDEX(Data!$P$3:$Z$946,MATCH(Graphs!$CK385,Data!$A$3:$A$946,0),MATCH(Graphs!CR$4,Data!$P$2:$Z$2,0))="n.q.",NA(),INDEX(Data!$P$3:$Z$946,MATCH(Graphs!$CK385,Data!$A$3:$A$946,0),MATCH(Graphs!CR$4,Data!$P$2:$Z$2,0)))</f>
        <v>152.20179160773219</v>
      </c>
      <c r="CS385" s="38">
        <f>IF(INDEX(Data!$P$3:$Z$946,MATCH(Graphs!$CK385,Data!$A$3:$A$946,0),MATCH(Graphs!CS$4,Data!$P$2:$Z$2,0))="n.q.",NA(),INDEX(Data!$P$3:$Z$946,MATCH(Graphs!$CK385,Data!$A$3:$A$946,0),MATCH(Graphs!CS$4,Data!$P$2:$Z$2,0)))</f>
        <v>172.87</v>
      </c>
      <c r="CT385" s="38">
        <f>IF(INDEX(Data!$P$3:$Z$946,MATCH(Graphs!$CK385,Data!$A$3:$A$946,0),MATCH(Graphs!CT$4,Data!$P$2:$Z$2,0))="n.q.",NA(),INDEX(Data!$P$3:$Z$946,MATCH(Graphs!$CK385,Data!$A$3:$A$946,0),MATCH(Graphs!CT$4,Data!$P$2:$Z$2,0)))</f>
        <v>162.1876473361622</v>
      </c>
      <c r="CU385" s="38" t="e">
        <f>IF(INDEX(Data!$P$3:$Z$946,MATCH(Graphs!$CK385,Data!$A$3:$A$946,0),MATCH(Graphs!CU$4,Data!$P$2:$Z$2,0))="n.q.",NA(),INDEX(Data!$P$3:$Z$946,MATCH(Graphs!$CK385,Data!$A$3:$A$946,0),MATCH(Graphs!CU$4,Data!$P$2:$Z$2,0)))</f>
        <v>#N/A</v>
      </c>
      <c r="CV385" s="38" t="e">
        <f>IF(INDEX(Data!$P$3:$Z$946,MATCH(Graphs!$CK385,Data!$A$3:$A$946,0),MATCH(Graphs!CV$4,Data!$P$2:$Z$2,0))="n.q.",NA(),INDEX(Data!$P$3:$Z$946,MATCH(Graphs!$CK385,Data!$A$3:$A$946,0),MATCH(Graphs!CV$4,Data!$P$2:$Z$2,0)))</f>
        <v>#N/A</v>
      </c>
    </row>
    <row r="386" spans="89:100" ht="14.25" customHeight="1" x14ac:dyDescent="0.35">
      <c r="CK386" s="37">
        <f>Data!A366</f>
        <v>42830</v>
      </c>
      <c r="CL386" s="38">
        <f>IF(INDEX(Data!$B$3:$L$946,MATCH(Graphs!$CK386,Data!$A$3:$A$946,0),MATCH(Graphs!CL$4,Data!$B$2:$L$2,0))="n.q.",NA(),INDEX(Data!$B$3:$L$946,MATCH(Graphs!$CK386,Data!$A$3:$A$946,0),MATCH(Graphs!CL$4,Data!$B$2:$L$2,0)))</f>
        <v>180.92</v>
      </c>
      <c r="CM386" s="38">
        <f>IF(INDEX(Data!$B$3:$L$946,MATCH(Graphs!$CK386,Data!$A$3:$A$946,0),MATCH(Graphs!CM$4,Data!$B$2:$L$2,0))="n.q.",NA(),INDEX(Data!$B$3:$L$946,MATCH(Graphs!$CK386,Data!$A$3:$A$946,0),MATCH(Graphs!CM$4,Data!$B$2:$L$2,0)))</f>
        <v>192.9</v>
      </c>
      <c r="CN386" s="38">
        <f>IF(INDEX(Data!$B$3:$L$946,MATCH(Graphs!$CK386,Data!$A$3:$A$946,0),MATCH(Graphs!CN$4,Data!$B$2:$L$2,0))="n.q.",NA(),INDEX(Data!$B$3:$L$946,MATCH(Graphs!$CK386,Data!$A$3:$A$946,0),MATCH(Graphs!CN$4,Data!$B$2:$L$2,0)))</f>
        <v>175</v>
      </c>
      <c r="CO386" s="38" t="e">
        <f>IF(INDEX(Data!$B$3:$L$946,MATCH(Graphs!$CK386,Data!$A$3:$A$946,0),MATCH(Graphs!CO$4,Data!$B$2:$L$2,0))="n.q.",NA(),INDEX(Data!$B$3:$L$946,MATCH(Graphs!$CK386,Data!$A$3:$A$946,0),MATCH(Graphs!CO$4,Data!$B$2:$L$2,0)))</f>
        <v>#N/A</v>
      </c>
      <c r="CP386" s="38" t="e">
        <f>IF(INDEX(Data!$B$3:$L$946,MATCH(Graphs!$CK386,Data!$A$3:$A$946,0),MATCH(Graphs!CP$4,Data!$B$2:$L$2,0))="n.q.",NA(),INDEX(Data!$B$3:$L$946,MATCH(Graphs!$CK386,Data!$A$3:$A$946,0),MATCH(Graphs!CP$4,Data!$B$2:$L$2,0)))</f>
        <v>#N/A</v>
      </c>
      <c r="CR386" s="38">
        <f>IF(INDEX(Data!$P$3:$Z$946,MATCH(Graphs!$CK386,Data!$A$3:$A$946,0),MATCH(Graphs!CR$4,Data!$P$2:$Z$2,0))="n.q.",NA(),INDEX(Data!$P$3:$Z$946,MATCH(Graphs!$CK386,Data!$A$3:$A$946,0),MATCH(Graphs!CR$4,Data!$P$2:$Z$2,0)))</f>
        <v>148.49222700880313</v>
      </c>
      <c r="CS386" s="38">
        <f>IF(INDEX(Data!$P$3:$Z$946,MATCH(Graphs!$CK386,Data!$A$3:$A$946,0),MATCH(Graphs!CS$4,Data!$P$2:$Z$2,0))="n.q.",NA(),INDEX(Data!$P$3:$Z$946,MATCH(Graphs!$CK386,Data!$A$3:$A$946,0),MATCH(Graphs!CS$4,Data!$P$2:$Z$2,0)))</f>
        <v>175.44</v>
      </c>
      <c r="CT386" s="38">
        <f>IF(INDEX(Data!$P$3:$Z$946,MATCH(Graphs!$CK386,Data!$A$3:$A$946,0),MATCH(Graphs!CT$4,Data!$P$2:$Z$2,0))="n.q.",NA(),INDEX(Data!$P$3:$Z$946,MATCH(Graphs!$CK386,Data!$A$3:$A$946,0),MATCH(Graphs!CT$4,Data!$P$2:$Z$2,0)))</f>
        <v>160.14234875444839</v>
      </c>
      <c r="CU386" s="38" t="e">
        <f>IF(INDEX(Data!$P$3:$Z$946,MATCH(Graphs!$CK386,Data!$A$3:$A$946,0),MATCH(Graphs!CU$4,Data!$P$2:$Z$2,0))="n.q.",NA(),INDEX(Data!$P$3:$Z$946,MATCH(Graphs!$CK386,Data!$A$3:$A$946,0),MATCH(Graphs!CU$4,Data!$P$2:$Z$2,0)))</f>
        <v>#N/A</v>
      </c>
      <c r="CV386" s="38" t="e">
        <f>IF(INDEX(Data!$P$3:$Z$946,MATCH(Graphs!$CK386,Data!$A$3:$A$946,0),MATCH(Graphs!CV$4,Data!$P$2:$Z$2,0))="n.q.",NA(),INDEX(Data!$P$3:$Z$946,MATCH(Graphs!$CK386,Data!$A$3:$A$946,0),MATCH(Graphs!CV$4,Data!$P$2:$Z$2,0)))</f>
        <v>#N/A</v>
      </c>
    </row>
    <row r="387" spans="89:100" ht="14.25" customHeight="1" x14ac:dyDescent="0.35">
      <c r="CK387" s="37">
        <f>Data!A367</f>
        <v>42823</v>
      </c>
      <c r="CL387" s="38">
        <f>IF(INDEX(Data!$B$3:$L$946,MATCH(Graphs!$CK387,Data!$A$3:$A$946,0),MATCH(Graphs!CL$4,Data!$B$2:$L$2,0))="n.q.",NA(),INDEX(Data!$B$3:$L$946,MATCH(Graphs!$CK387,Data!$A$3:$A$946,0),MATCH(Graphs!CL$4,Data!$B$2:$L$2,0)))</f>
        <v>186.24</v>
      </c>
      <c r="CM387" s="38">
        <f>IF(INDEX(Data!$B$3:$L$946,MATCH(Graphs!$CK387,Data!$A$3:$A$946,0),MATCH(Graphs!CM$4,Data!$B$2:$L$2,0))="n.q.",NA(),INDEX(Data!$B$3:$L$946,MATCH(Graphs!$CK387,Data!$A$3:$A$946,0),MATCH(Graphs!CM$4,Data!$B$2:$L$2,0)))</f>
        <v>190.52</v>
      </c>
      <c r="CN387" s="38">
        <f>IF(INDEX(Data!$B$3:$L$946,MATCH(Graphs!$CK387,Data!$A$3:$A$946,0),MATCH(Graphs!CN$4,Data!$B$2:$L$2,0))="n.q.",NA(),INDEX(Data!$B$3:$L$946,MATCH(Graphs!$CK387,Data!$A$3:$A$946,0),MATCH(Graphs!CN$4,Data!$B$2:$L$2,0)))</f>
        <v>177</v>
      </c>
      <c r="CO387" s="38" t="e">
        <f>IF(INDEX(Data!$B$3:$L$946,MATCH(Graphs!$CK387,Data!$A$3:$A$946,0),MATCH(Graphs!CO$4,Data!$B$2:$L$2,0))="n.q.",NA(),INDEX(Data!$B$3:$L$946,MATCH(Graphs!$CK387,Data!$A$3:$A$946,0),MATCH(Graphs!CO$4,Data!$B$2:$L$2,0)))</f>
        <v>#N/A</v>
      </c>
      <c r="CP387" s="38" t="e">
        <f>IF(INDEX(Data!$B$3:$L$946,MATCH(Graphs!$CK387,Data!$A$3:$A$946,0),MATCH(Graphs!CP$4,Data!$B$2:$L$2,0))="n.q.",NA(),INDEX(Data!$B$3:$L$946,MATCH(Graphs!$CK387,Data!$A$3:$A$946,0),MATCH(Graphs!CP$4,Data!$B$2:$L$2,0)))</f>
        <v>#N/A</v>
      </c>
      <c r="CR387" s="38">
        <f>IF(INDEX(Data!$P$3:$Z$946,MATCH(Graphs!$CK387,Data!$A$3:$A$946,0),MATCH(Graphs!CR$4,Data!$P$2:$Z$2,0))="n.q.",NA(),INDEX(Data!$P$3:$Z$946,MATCH(Graphs!$CK387,Data!$A$3:$A$946,0),MATCH(Graphs!CR$4,Data!$P$2:$Z$2,0)))</f>
        <v>147.79493859322665</v>
      </c>
      <c r="CS387" s="38">
        <f>IF(INDEX(Data!$P$3:$Z$946,MATCH(Graphs!$CK387,Data!$A$3:$A$946,0),MATCH(Graphs!CS$4,Data!$P$2:$Z$2,0))="n.q.",NA(),INDEX(Data!$P$3:$Z$946,MATCH(Graphs!$CK387,Data!$A$3:$A$946,0),MATCH(Graphs!CS$4,Data!$P$2:$Z$2,0)))</f>
        <v>174.44</v>
      </c>
      <c r="CT387" s="38">
        <f>IF(INDEX(Data!$P$3:$Z$946,MATCH(Graphs!$CK387,Data!$A$3:$A$946,0),MATCH(Graphs!CT$4,Data!$P$2:$Z$2,0))="n.q.",NA(),INDEX(Data!$P$3:$Z$946,MATCH(Graphs!$CK387,Data!$A$3:$A$946,0),MATCH(Graphs!CT$4,Data!$P$2:$Z$2,0)))</f>
        <v>158.16896166728694</v>
      </c>
      <c r="CU387" s="38" t="e">
        <f>IF(INDEX(Data!$P$3:$Z$946,MATCH(Graphs!$CK387,Data!$A$3:$A$946,0),MATCH(Graphs!CU$4,Data!$P$2:$Z$2,0))="n.q.",NA(),INDEX(Data!$P$3:$Z$946,MATCH(Graphs!$CK387,Data!$A$3:$A$946,0),MATCH(Graphs!CU$4,Data!$P$2:$Z$2,0)))</f>
        <v>#N/A</v>
      </c>
      <c r="CV387" s="38" t="e">
        <f>IF(INDEX(Data!$P$3:$Z$946,MATCH(Graphs!$CK387,Data!$A$3:$A$946,0),MATCH(Graphs!CV$4,Data!$P$2:$Z$2,0))="n.q.",NA(),INDEX(Data!$P$3:$Z$946,MATCH(Graphs!$CK387,Data!$A$3:$A$946,0),MATCH(Graphs!CV$4,Data!$P$2:$Z$2,0)))</f>
        <v>#N/A</v>
      </c>
    </row>
    <row r="388" spans="89:100" ht="14.25" customHeight="1" x14ac:dyDescent="0.35">
      <c r="CK388" s="37">
        <f>Data!A368</f>
        <v>42816</v>
      </c>
      <c r="CL388" s="38">
        <f>IF(INDEX(Data!$B$3:$L$946,MATCH(Graphs!$CK388,Data!$A$3:$A$946,0),MATCH(Graphs!CL$4,Data!$B$2:$L$2,0))="n.q.",NA(),INDEX(Data!$B$3:$L$946,MATCH(Graphs!$CK388,Data!$A$3:$A$946,0),MATCH(Graphs!CL$4,Data!$B$2:$L$2,0)))</f>
        <v>189.83</v>
      </c>
      <c r="CM388" s="38">
        <f>IF(INDEX(Data!$B$3:$L$946,MATCH(Graphs!$CK388,Data!$A$3:$A$946,0),MATCH(Graphs!CM$4,Data!$B$2:$L$2,0))="n.q.",NA(),INDEX(Data!$B$3:$L$946,MATCH(Graphs!$CK388,Data!$A$3:$A$946,0),MATCH(Graphs!CM$4,Data!$B$2:$L$2,0)))</f>
        <v>191.99</v>
      </c>
      <c r="CN388" s="38">
        <f>IF(INDEX(Data!$B$3:$L$946,MATCH(Graphs!$CK388,Data!$A$3:$A$946,0),MATCH(Graphs!CN$4,Data!$B$2:$L$2,0))="n.q.",NA(),INDEX(Data!$B$3:$L$946,MATCH(Graphs!$CK388,Data!$A$3:$A$946,0),MATCH(Graphs!CN$4,Data!$B$2:$L$2,0)))</f>
        <v>178</v>
      </c>
      <c r="CO388" s="38" t="e">
        <f>IF(INDEX(Data!$B$3:$L$946,MATCH(Graphs!$CK388,Data!$A$3:$A$946,0),MATCH(Graphs!CO$4,Data!$B$2:$L$2,0))="n.q.",NA(),INDEX(Data!$B$3:$L$946,MATCH(Graphs!$CK388,Data!$A$3:$A$946,0),MATCH(Graphs!CO$4,Data!$B$2:$L$2,0)))</f>
        <v>#N/A</v>
      </c>
      <c r="CP388" s="38" t="e">
        <f>IF(INDEX(Data!$B$3:$L$946,MATCH(Graphs!$CK388,Data!$A$3:$A$946,0),MATCH(Graphs!CP$4,Data!$B$2:$L$2,0))="n.q.",NA(),INDEX(Data!$B$3:$L$946,MATCH(Graphs!$CK388,Data!$A$3:$A$946,0),MATCH(Graphs!CP$4,Data!$B$2:$L$2,0)))</f>
        <v>#N/A</v>
      </c>
      <c r="CR388" s="38">
        <f>IF(INDEX(Data!$P$3:$Z$946,MATCH(Graphs!$CK388,Data!$A$3:$A$946,0),MATCH(Graphs!CR$4,Data!$P$2:$Z$2,0))="n.q.",NA(),INDEX(Data!$P$3:$Z$946,MATCH(Graphs!$CK388,Data!$A$3:$A$946,0),MATCH(Graphs!CR$4,Data!$P$2:$Z$2,0)))</f>
        <v>147.26566114555382</v>
      </c>
      <c r="CS388" s="38">
        <f>IF(INDEX(Data!$P$3:$Z$946,MATCH(Graphs!$CK388,Data!$A$3:$A$946,0),MATCH(Graphs!CS$4,Data!$P$2:$Z$2,0))="n.q.",NA(),INDEX(Data!$P$3:$Z$946,MATCH(Graphs!$CK388,Data!$A$3:$A$946,0),MATCH(Graphs!CS$4,Data!$P$2:$Z$2,0)))</f>
        <v>174.44</v>
      </c>
      <c r="CT388" s="38">
        <f>IF(INDEX(Data!$P$3:$Z$946,MATCH(Graphs!$CK388,Data!$A$3:$A$946,0),MATCH(Graphs!CT$4,Data!$P$2:$Z$2,0))="n.q.",NA(),INDEX(Data!$P$3:$Z$946,MATCH(Graphs!$CK388,Data!$A$3:$A$946,0),MATCH(Graphs!CT$4,Data!$P$2:$Z$2,0)))</f>
        <v>157.30545017118536</v>
      </c>
      <c r="CU388" s="38" t="e">
        <f>IF(INDEX(Data!$P$3:$Z$946,MATCH(Graphs!$CK388,Data!$A$3:$A$946,0),MATCH(Graphs!CU$4,Data!$P$2:$Z$2,0))="n.q.",NA(),INDEX(Data!$P$3:$Z$946,MATCH(Graphs!$CK388,Data!$A$3:$A$946,0),MATCH(Graphs!CU$4,Data!$P$2:$Z$2,0)))</f>
        <v>#N/A</v>
      </c>
      <c r="CV388" s="38" t="e">
        <f>IF(INDEX(Data!$P$3:$Z$946,MATCH(Graphs!$CK388,Data!$A$3:$A$946,0),MATCH(Graphs!CV$4,Data!$P$2:$Z$2,0))="n.q.",NA(),INDEX(Data!$P$3:$Z$946,MATCH(Graphs!$CK388,Data!$A$3:$A$946,0),MATCH(Graphs!CV$4,Data!$P$2:$Z$2,0)))</f>
        <v>#N/A</v>
      </c>
    </row>
    <row r="389" spans="89:100" ht="14.25" customHeight="1" x14ac:dyDescent="0.35">
      <c r="CK389" s="37">
        <f>Data!A369</f>
        <v>42809</v>
      </c>
      <c r="CL389" s="38">
        <f>IF(INDEX(Data!$B$3:$L$946,MATCH(Graphs!$CK389,Data!$A$3:$A$946,0),MATCH(Graphs!CL$4,Data!$B$2:$L$2,0))="n.q.",NA(),INDEX(Data!$B$3:$L$946,MATCH(Graphs!$CK389,Data!$A$3:$A$946,0),MATCH(Graphs!CL$4,Data!$B$2:$L$2,0)))</f>
        <v>190.54</v>
      </c>
      <c r="CM389" s="38">
        <f>IF(INDEX(Data!$B$3:$L$946,MATCH(Graphs!$CK389,Data!$A$3:$A$946,0),MATCH(Graphs!CM$4,Data!$B$2:$L$2,0))="n.q.",NA(),INDEX(Data!$B$3:$L$946,MATCH(Graphs!$CK389,Data!$A$3:$A$946,0),MATCH(Graphs!CM$4,Data!$B$2:$L$2,0)))</f>
        <v>195.57</v>
      </c>
      <c r="CN389" s="38">
        <f>IF(INDEX(Data!$B$3:$L$946,MATCH(Graphs!$CK389,Data!$A$3:$A$946,0),MATCH(Graphs!CN$4,Data!$B$2:$L$2,0))="n.q.",NA(),INDEX(Data!$B$3:$L$946,MATCH(Graphs!$CK389,Data!$A$3:$A$946,0),MATCH(Graphs!CN$4,Data!$B$2:$L$2,0)))</f>
        <v>178</v>
      </c>
      <c r="CO389" s="38" t="e">
        <f>IF(INDEX(Data!$B$3:$L$946,MATCH(Graphs!$CK389,Data!$A$3:$A$946,0),MATCH(Graphs!CO$4,Data!$B$2:$L$2,0))="n.q.",NA(),INDEX(Data!$B$3:$L$946,MATCH(Graphs!$CK389,Data!$A$3:$A$946,0),MATCH(Graphs!CO$4,Data!$B$2:$L$2,0)))</f>
        <v>#N/A</v>
      </c>
      <c r="CP389" s="38" t="e">
        <f>IF(INDEX(Data!$B$3:$L$946,MATCH(Graphs!$CK389,Data!$A$3:$A$946,0),MATCH(Graphs!CP$4,Data!$B$2:$L$2,0))="n.q.",NA(),INDEX(Data!$B$3:$L$946,MATCH(Graphs!$CK389,Data!$A$3:$A$946,0),MATCH(Graphs!CP$4,Data!$B$2:$L$2,0)))</f>
        <v>#N/A</v>
      </c>
      <c r="CR389" s="38">
        <f>IF(INDEX(Data!$P$3:$Z$946,MATCH(Graphs!$CK389,Data!$A$3:$A$946,0),MATCH(Graphs!CR$4,Data!$P$2:$Z$2,0))="n.q.",NA(),INDEX(Data!$P$3:$Z$946,MATCH(Graphs!$CK389,Data!$A$3:$A$946,0),MATCH(Graphs!CR$4,Data!$P$2:$Z$2,0)))</f>
        <v>151.40274901148558</v>
      </c>
      <c r="CS389" s="38">
        <f>IF(INDEX(Data!$P$3:$Z$946,MATCH(Graphs!$CK389,Data!$A$3:$A$946,0),MATCH(Graphs!CS$4,Data!$P$2:$Z$2,0))="n.q.",NA(),INDEX(Data!$P$3:$Z$946,MATCH(Graphs!$CK389,Data!$A$3:$A$946,0),MATCH(Graphs!CS$4,Data!$P$2:$Z$2,0)))</f>
        <v>173.44</v>
      </c>
      <c r="CT389" s="38">
        <f>IF(INDEX(Data!$P$3:$Z$946,MATCH(Graphs!$CK389,Data!$A$3:$A$946,0),MATCH(Graphs!CT$4,Data!$P$2:$Z$2,0))="n.q.",NA(),INDEX(Data!$P$3:$Z$946,MATCH(Graphs!$CK389,Data!$A$3:$A$946,0),MATCH(Graphs!CT$4,Data!$P$2:$Z$2,0)))</f>
        <v>160.04518922990019</v>
      </c>
      <c r="CU389" s="38" t="e">
        <f>IF(INDEX(Data!$P$3:$Z$946,MATCH(Graphs!$CK389,Data!$A$3:$A$946,0),MATCH(Graphs!CU$4,Data!$P$2:$Z$2,0))="n.q.",NA(),INDEX(Data!$P$3:$Z$946,MATCH(Graphs!$CK389,Data!$A$3:$A$946,0),MATCH(Graphs!CU$4,Data!$P$2:$Z$2,0)))</f>
        <v>#N/A</v>
      </c>
      <c r="CV389" s="38" t="e">
        <f>IF(INDEX(Data!$P$3:$Z$946,MATCH(Graphs!$CK389,Data!$A$3:$A$946,0),MATCH(Graphs!CV$4,Data!$P$2:$Z$2,0))="n.q.",NA(),INDEX(Data!$P$3:$Z$946,MATCH(Graphs!$CK389,Data!$A$3:$A$946,0),MATCH(Graphs!CV$4,Data!$P$2:$Z$2,0)))</f>
        <v>#N/A</v>
      </c>
    </row>
    <row r="390" spans="89:100" ht="14.25" customHeight="1" x14ac:dyDescent="0.35">
      <c r="CK390" s="37">
        <f>Data!A370</f>
        <v>42802</v>
      </c>
      <c r="CL390" s="38">
        <f>IF(INDEX(Data!$B$3:$L$946,MATCH(Graphs!$CK390,Data!$A$3:$A$946,0),MATCH(Graphs!CL$4,Data!$B$2:$L$2,0))="n.q.",NA(),INDEX(Data!$B$3:$L$946,MATCH(Graphs!$CK390,Data!$A$3:$A$946,0),MATCH(Graphs!CL$4,Data!$B$2:$L$2,0)))</f>
        <v>191.32</v>
      </c>
      <c r="CM390" s="38">
        <f>IF(INDEX(Data!$B$3:$L$946,MATCH(Graphs!$CK390,Data!$A$3:$A$946,0),MATCH(Graphs!CM$4,Data!$B$2:$L$2,0))="n.q.",NA(),INDEX(Data!$B$3:$L$946,MATCH(Graphs!$CK390,Data!$A$3:$A$946,0),MATCH(Graphs!CM$4,Data!$B$2:$L$2,0)))</f>
        <v>204.66</v>
      </c>
      <c r="CN390" s="38">
        <f>IF(INDEX(Data!$B$3:$L$946,MATCH(Graphs!$CK390,Data!$A$3:$A$946,0),MATCH(Graphs!CN$4,Data!$B$2:$L$2,0))="n.q.",NA(),INDEX(Data!$B$3:$L$946,MATCH(Graphs!$CK390,Data!$A$3:$A$946,0),MATCH(Graphs!CN$4,Data!$B$2:$L$2,0)))</f>
        <v>181</v>
      </c>
      <c r="CO390" s="38" t="e">
        <f>IF(INDEX(Data!$B$3:$L$946,MATCH(Graphs!$CK390,Data!$A$3:$A$946,0),MATCH(Graphs!CO$4,Data!$B$2:$L$2,0))="n.q.",NA(),INDEX(Data!$B$3:$L$946,MATCH(Graphs!$CK390,Data!$A$3:$A$946,0),MATCH(Graphs!CO$4,Data!$B$2:$L$2,0)))</f>
        <v>#N/A</v>
      </c>
      <c r="CP390" s="38" t="e">
        <f>IF(INDEX(Data!$B$3:$L$946,MATCH(Graphs!$CK390,Data!$A$3:$A$946,0),MATCH(Graphs!CP$4,Data!$B$2:$L$2,0))="n.q.",NA(),INDEX(Data!$B$3:$L$946,MATCH(Graphs!$CK390,Data!$A$3:$A$946,0),MATCH(Graphs!CP$4,Data!$B$2:$L$2,0)))</f>
        <v>#N/A</v>
      </c>
      <c r="CR390" s="38">
        <f>IF(INDEX(Data!$P$3:$Z$946,MATCH(Graphs!$CK390,Data!$A$3:$A$946,0),MATCH(Graphs!CR$4,Data!$P$2:$Z$2,0))="n.q.",NA(),INDEX(Data!$P$3:$Z$946,MATCH(Graphs!$CK390,Data!$A$3:$A$946,0),MATCH(Graphs!CR$4,Data!$P$2:$Z$2,0)))</f>
        <v>156.72603258810153</v>
      </c>
      <c r="CS390" s="38">
        <f>IF(INDEX(Data!$P$3:$Z$946,MATCH(Graphs!$CK390,Data!$A$3:$A$946,0),MATCH(Graphs!CS$4,Data!$P$2:$Z$2,0))="n.q.",NA(),INDEX(Data!$P$3:$Z$946,MATCH(Graphs!$CK390,Data!$A$3:$A$946,0),MATCH(Graphs!CS$4,Data!$P$2:$Z$2,0)))</f>
        <v>177.44</v>
      </c>
      <c r="CT390" s="38">
        <f>IF(INDEX(Data!$P$3:$Z$946,MATCH(Graphs!$CK390,Data!$A$3:$A$946,0),MATCH(Graphs!CT$4,Data!$P$2:$Z$2,0))="n.q.",NA(),INDEX(Data!$P$3:$Z$946,MATCH(Graphs!$CK390,Data!$A$3:$A$946,0),MATCH(Graphs!CT$4,Data!$P$2:$Z$2,0)))</f>
        <v>161.04585070102311</v>
      </c>
      <c r="CU390" s="38" t="e">
        <f>IF(INDEX(Data!$P$3:$Z$946,MATCH(Graphs!$CK390,Data!$A$3:$A$946,0),MATCH(Graphs!CU$4,Data!$P$2:$Z$2,0))="n.q.",NA(),INDEX(Data!$P$3:$Z$946,MATCH(Graphs!$CK390,Data!$A$3:$A$946,0),MATCH(Graphs!CU$4,Data!$P$2:$Z$2,0)))</f>
        <v>#N/A</v>
      </c>
      <c r="CV390" s="38" t="e">
        <f>IF(INDEX(Data!$P$3:$Z$946,MATCH(Graphs!$CK390,Data!$A$3:$A$946,0),MATCH(Graphs!CV$4,Data!$P$2:$Z$2,0))="n.q.",NA(),INDEX(Data!$P$3:$Z$946,MATCH(Graphs!$CK390,Data!$A$3:$A$946,0),MATCH(Graphs!CV$4,Data!$P$2:$Z$2,0)))</f>
        <v>#N/A</v>
      </c>
    </row>
    <row r="391" spans="89:100" ht="14.25" customHeight="1" x14ac:dyDescent="0.35">
      <c r="CK391" s="37">
        <f>Data!A371</f>
        <v>42795</v>
      </c>
      <c r="CL391" s="38">
        <f>IF(INDEX(Data!$B$3:$L$946,MATCH(Graphs!$CK391,Data!$A$3:$A$946,0),MATCH(Graphs!CL$4,Data!$B$2:$L$2,0))="n.q.",NA(),INDEX(Data!$B$3:$L$946,MATCH(Graphs!$CK391,Data!$A$3:$A$946,0),MATCH(Graphs!CL$4,Data!$B$2:$L$2,0)))</f>
        <v>193.43</v>
      </c>
      <c r="CM391" s="38">
        <f>IF(INDEX(Data!$B$3:$L$946,MATCH(Graphs!$CK391,Data!$A$3:$A$946,0),MATCH(Graphs!CM$4,Data!$B$2:$L$2,0))="n.q.",NA(),INDEX(Data!$B$3:$L$946,MATCH(Graphs!$CK391,Data!$A$3:$A$946,0),MATCH(Graphs!CM$4,Data!$B$2:$L$2,0)))</f>
        <v>207.79</v>
      </c>
      <c r="CN391" s="38">
        <f>IF(INDEX(Data!$B$3:$L$946,MATCH(Graphs!$CK391,Data!$A$3:$A$946,0),MATCH(Graphs!CN$4,Data!$B$2:$L$2,0))="n.q.",NA(),INDEX(Data!$B$3:$L$946,MATCH(Graphs!$CK391,Data!$A$3:$A$946,0),MATCH(Graphs!CN$4,Data!$B$2:$L$2,0)))</f>
        <v>181</v>
      </c>
      <c r="CO391" s="38" t="e">
        <f>IF(INDEX(Data!$B$3:$L$946,MATCH(Graphs!$CK391,Data!$A$3:$A$946,0),MATCH(Graphs!CO$4,Data!$B$2:$L$2,0))="n.q.",NA(),INDEX(Data!$B$3:$L$946,MATCH(Graphs!$CK391,Data!$A$3:$A$946,0),MATCH(Graphs!CO$4,Data!$B$2:$L$2,0)))</f>
        <v>#N/A</v>
      </c>
      <c r="CP391" s="38" t="e">
        <f>IF(INDEX(Data!$B$3:$L$946,MATCH(Graphs!$CK391,Data!$A$3:$A$946,0),MATCH(Graphs!CP$4,Data!$B$2:$L$2,0))="n.q.",NA(),INDEX(Data!$B$3:$L$946,MATCH(Graphs!$CK391,Data!$A$3:$A$946,0),MATCH(Graphs!CP$4,Data!$B$2:$L$2,0)))</f>
        <v>#N/A</v>
      </c>
      <c r="CR391" s="38">
        <f>IF(INDEX(Data!$P$3:$Z$946,MATCH(Graphs!$CK391,Data!$A$3:$A$946,0),MATCH(Graphs!CR$4,Data!$P$2:$Z$2,0))="n.q.",NA(),INDEX(Data!$P$3:$Z$946,MATCH(Graphs!$CK391,Data!$A$3:$A$946,0),MATCH(Graphs!CR$4,Data!$P$2:$Z$2,0)))</f>
        <v>162.48931928225579</v>
      </c>
      <c r="CS391" s="38">
        <f>IF(INDEX(Data!$P$3:$Z$946,MATCH(Graphs!$CK391,Data!$A$3:$A$946,0),MATCH(Graphs!CS$4,Data!$P$2:$Z$2,0))="n.q.",NA(),INDEX(Data!$P$3:$Z$946,MATCH(Graphs!$CK391,Data!$A$3:$A$946,0),MATCH(Graphs!CS$4,Data!$P$2:$Z$2,0)))</f>
        <v>175.51</v>
      </c>
      <c r="CT391" s="38">
        <f>IF(INDEX(Data!$P$3:$Z$946,MATCH(Graphs!$CK391,Data!$A$3:$A$946,0),MATCH(Graphs!CT$4,Data!$P$2:$Z$2,0))="n.q.",NA(),INDEX(Data!$P$3:$Z$946,MATCH(Graphs!$CK391,Data!$A$3:$A$946,0),MATCH(Graphs!CT$4,Data!$P$2:$Z$2,0)))</f>
        <v>162.34690971233269</v>
      </c>
      <c r="CU391" s="38" t="e">
        <f>IF(INDEX(Data!$P$3:$Z$946,MATCH(Graphs!$CK391,Data!$A$3:$A$946,0),MATCH(Graphs!CU$4,Data!$P$2:$Z$2,0))="n.q.",NA(),INDEX(Data!$P$3:$Z$946,MATCH(Graphs!$CK391,Data!$A$3:$A$946,0),MATCH(Graphs!CU$4,Data!$P$2:$Z$2,0)))</f>
        <v>#N/A</v>
      </c>
      <c r="CV391" s="38" t="e">
        <f>IF(INDEX(Data!$P$3:$Z$946,MATCH(Graphs!$CK391,Data!$A$3:$A$946,0),MATCH(Graphs!CV$4,Data!$P$2:$Z$2,0))="n.q.",NA(),INDEX(Data!$P$3:$Z$946,MATCH(Graphs!$CK391,Data!$A$3:$A$946,0),MATCH(Graphs!CV$4,Data!$P$2:$Z$2,0)))</f>
        <v>#N/A</v>
      </c>
    </row>
    <row r="392" spans="89:100" ht="14.25" customHeight="1" x14ac:dyDescent="0.35">
      <c r="CK392" s="37">
        <f>Data!A372</f>
        <v>42788</v>
      </c>
      <c r="CL392" s="38">
        <f>IF(INDEX(Data!$B$3:$L$946,MATCH(Graphs!$CK392,Data!$A$3:$A$946,0),MATCH(Graphs!CL$4,Data!$B$2:$L$2,0))="n.q.",NA(),INDEX(Data!$B$3:$L$946,MATCH(Graphs!$CK392,Data!$A$3:$A$946,0),MATCH(Graphs!CL$4,Data!$B$2:$L$2,0)))</f>
        <v>191.17</v>
      </c>
      <c r="CM392" s="38">
        <f>IF(INDEX(Data!$B$3:$L$946,MATCH(Graphs!$CK392,Data!$A$3:$A$946,0),MATCH(Graphs!CM$4,Data!$B$2:$L$2,0))="n.q.",NA(),INDEX(Data!$B$3:$L$946,MATCH(Graphs!$CK392,Data!$A$3:$A$946,0),MATCH(Graphs!CM$4,Data!$B$2:$L$2,0)))</f>
        <v>212.65</v>
      </c>
      <c r="CN392" s="38">
        <f>IF(INDEX(Data!$B$3:$L$946,MATCH(Graphs!$CK392,Data!$A$3:$A$946,0),MATCH(Graphs!CN$4,Data!$B$2:$L$2,0))="n.q.",NA(),INDEX(Data!$B$3:$L$946,MATCH(Graphs!$CK392,Data!$A$3:$A$946,0),MATCH(Graphs!CN$4,Data!$B$2:$L$2,0)))</f>
        <v>178</v>
      </c>
      <c r="CO392" s="38" t="e">
        <f>IF(INDEX(Data!$B$3:$L$946,MATCH(Graphs!$CK392,Data!$A$3:$A$946,0),MATCH(Graphs!CO$4,Data!$B$2:$L$2,0))="n.q.",NA(),INDEX(Data!$B$3:$L$946,MATCH(Graphs!$CK392,Data!$A$3:$A$946,0),MATCH(Graphs!CO$4,Data!$B$2:$L$2,0)))</f>
        <v>#N/A</v>
      </c>
      <c r="CP392" s="38" t="e">
        <f>IF(INDEX(Data!$B$3:$L$946,MATCH(Graphs!$CK392,Data!$A$3:$A$946,0),MATCH(Graphs!CP$4,Data!$B$2:$L$2,0))="n.q.",NA(),INDEX(Data!$B$3:$L$946,MATCH(Graphs!$CK392,Data!$A$3:$A$946,0),MATCH(Graphs!CP$4,Data!$B$2:$L$2,0)))</f>
        <v>#N/A</v>
      </c>
      <c r="CR392" s="38">
        <f>IF(INDEX(Data!$P$3:$Z$946,MATCH(Graphs!$CK392,Data!$A$3:$A$946,0),MATCH(Graphs!CR$4,Data!$P$2:$Z$2,0))="n.q.",NA(),INDEX(Data!$P$3:$Z$946,MATCH(Graphs!$CK392,Data!$A$3:$A$946,0),MATCH(Graphs!CR$4,Data!$P$2:$Z$2,0)))</f>
        <v>160.64872063159896</v>
      </c>
      <c r="CS392" s="38">
        <f>IF(INDEX(Data!$P$3:$Z$946,MATCH(Graphs!$CK392,Data!$A$3:$A$946,0),MATCH(Graphs!CS$4,Data!$P$2:$Z$2,0))="n.q.",NA(),INDEX(Data!$P$3:$Z$946,MATCH(Graphs!$CK392,Data!$A$3:$A$946,0),MATCH(Graphs!CS$4,Data!$P$2:$Z$2,0)))</f>
        <v>176.51</v>
      </c>
      <c r="CT392" s="38">
        <f>IF(INDEX(Data!$P$3:$Z$946,MATCH(Graphs!$CK392,Data!$A$3:$A$946,0),MATCH(Graphs!CT$4,Data!$P$2:$Z$2,0))="n.q.",NA(),INDEX(Data!$P$3:$Z$946,MATCH(Graphs!$CK392,Data!$A$3:$A$946,0),MATCH(Graphs!CT$4,Data!$P$2:$Z$2,0)))</f>
        <v>162.65575953581282</v>
      </c>
      <c r="CU392" s="38" t="e">
        <f>IF(INDEX(Data!$P$3:$Z$946,MATCH(Graphs!$CK392,Data!$A$3:$A$946,0),MATCH(Graphs!CU$4,Data!$P$2:$Z$2,0))="n.q.",NA(),INDEX(Data!$P$3:$Z$946,MATCH(Graphs!$CK392,Data!$A$3:$A$946,0),MATCH(Graphs!CU$4,Data!$P$2:$Z$2,0)))</f>
        <v>#N/A</v>
      </c>
      <c r="CV392" s="38" t="e">
        <f>IF(INDEX(Data!$P$3:$Z$946,MATCH(Graphs!$CK392,Data!$A$3:$A$946,0),MATCH(Graphs!CV$4,Data!$P$2:$Z$2,0))="n.q.",NA(),INDEX(Data!$P$3:$Z$946,MATCH(Graphs!$CK392,Data!$A$3:$A$946,0),MATCH(Graphs!CV$4,Data!$P$2:$Z$2,0)))</f>
        <v>#N/A</v>
      </c>
    </row>
    <row r="393" spans="89:100" ht="14.25" customHeight="1" x14ac:dyDescent="0.35">
      <c r="CK393" s="37">
        <f>Data!A373</f>
        <v>42781</v>
      </c>
      <c r="CL393" s="38">
        <f>IF(INDEX(Data!$B$3:$L$946,MATCH(Graphs!$CK393,Data!$A$3:$A$946,0),MATCH(Graphs!CL$4,Data!$B$2:$L$2,0))="n.q.",NA(),INDEX(Data!$B$3:$L$946,MATCH(Graphs!$CK393,Data!$A$3:$A$946,0),MATCH(Graphs!CL$4,Data!$B$2:$L$2,0)))</f>
        <v>191.7</v>
      </c>
      <c r="CM393" s="38">
        <f>IF(INDEX(Data!$B$3:$L$946,MATCH(Graphs!$CK393,Data!$A$3:$A$946,0),MATCH(Graphs!CM$4,Data!$B$2:$L$2,0))="n.q.",NA(),INDEX(Data!$B$3:$L$946,MATCH(Graphs!$CK393,Data!$A$3:$A$946,0),MATCH(Graphs!CM$4,Data!$B$2:$L$2,0)))</f>
        <v>218.35</v>
      </c>
      <c r="CN393" s="38">
        <f>IF(INDEX(Data!$B$3:$L$946,MATCH(Graphs!$CK393,Data!$A$3:$A$946,0),MATCH(Graphs!CN$4,Data!$B$2:$L$2,0))="n.q.",NA(),INDEX(Data!$B$3:$L$946,MATCH(Graphs!$CK393,Data!$A$3:$A$946,0),MATCH(Graphs!CN$4,Data!$B$2:$L$2,0)))</f>
        <v>176</v>
      </c>
      <c r="CO393" s="38" t="e">
        <f>IF(INDEX(Data!$B$3:$L$946,MATCH(Graphs!$CK393,Data!$A$3:$A$946,0),MATCH(Graphs!CO$4,Data!$B$2:$L$2,0))="n.q.",NA(),INDEX(Data!$B$3:$L$946,MATCH(Graphs!$CK393,Data!$A$3:$A$946,0),MATCH(Graphs!CO$4,Data!$B$2:$L$2,0)))</f>
        <v>#N/A</v>
      </c>
      <c r="CP393" s="38" t="e">
        <f>IF(INDEX(Data!$B$3:$L$946,MATCH(Graphs!$CK393,Data!$A$3:$A$946,0),MATCH(Graphs!CP$4,Data!$B$2:$L$2,0))="n.q.",NA(),INDEX(Data!$B$3:$L$946,MATCH(Graphs!$CK393,Data!$A$3:$A$946,0),MATCH(Graphs!CP$4,Data!$B$2:$L$2,0)))</f>
        <v>#N/A</v>
      </c>
      <c r="CR393" s="38">
        <f>IF(INDEX(Data!$P$3:$Z$946,MATCH(Graphs!$CK393,Data!$A$3:$A$946,0),MATCH(Graphs!CR$4,Data!$P$2:$Z$2,0))="n.q.",NA(),INDEX(Data!$P$3:$Z$946,MATCH(Graphs!$CK393,Data!$A$3:$A$946,0),MATCH(Graphs!CR$4,Data!$P$2:$Z$2,0)))</f>
        <v>165.51397441970627</v>
      </c>
      <c r="CS393" s="38">
        <f>IF(INDEX(Data!$P$3:$Z$946,MATCH(Graphs!$CK393,Data!$A$3:$A$946,0),MATCH(Graphs!CS$4,Data!$P$2:$Z$2,0))="n.q.",NA(),INDEX(Data!$P$3:$Z$946,MATCH(Graphs!$CK393,Data!$A$3:$A$946,0),MATCH(Graphs!CS$4,Data!$P$2:$Z$2,0)))</f>
        <v>177.51</v>
      </c>
      <c r="CT393" s="38">
        <f>IF(INDEX(Data!$P$3:$Z$946,MATCH(Graphs!$CK393,Data!$A$3:$A$946,0),MATCH(Graphs!CT$4,Data!$P$2:$Z$2,0))="n.q.",NA(),INDEX(Data!$P$3:$Z$946,MATCH(Graphs!$CK393,Data!$A$3:$A$946,0),MATCH(Graphs!CT$4,Data!$P$2:$Z$2,0)))</f>
        <v>163.90336333491234</v>
      </c>
      <c r="CU393" s="38" t="e">
        <f>IF(INDEX(Data!$P$3:$Z$946,MATCH(Graphs!$CK393,Data!$A$3:$A$946,0),MATCH(Graphs!CU$4,Data!$P$2:$Z$2,0))="n.q.",NA(),INDEX(Data!$P$3:$Z$946,MATCH(Graphs!$CK393,Data!$A$3:$A$946,0),MATCH(Graphs!CU$4,Data!$P$2:$Z$2,0)))</f>
        <v>#N/A</v>
      </c>
      <c r="CV393" s="38" t="e">
        <f>IF(INDEX(Data!$P$3:$Z$946,MATCH(Graphs!$CK393,Data!$A$3:$A$946,0),MATCH(Graphs!CV$4,Data!$P$2:$Z$2,0))="n.q.",NA(),INDEX(Data!$P$3:$Z$946,MATCH(Graphs!$CK393,Data!$A$3:$A$946,0),MATCH(Graphs!CV$4,Data!$P$2:$Z$2,0)))</f>
        <v>#N/A</v>
      </c>
    </row>
    <row r="394" spans="89:100" ht="14.25" customHeight="1" x14ac:dyDescent="0.35">
      <c r="CK394" s="37">
        <f>Data!A374</f>
        <v>42774</v>
      </c>
      <c r="CL394" s="38">
        <f>IF(INDEX(Data!$B$3:$L$946,MATCH(Graphs!$CK394,Data!$A$3:$A$946,0),MATCH(Graphs!CL$4,Data!$B$2:$L$2,0))="n.q.",NA(),INDEX(Data!$B$3:$L$946,MATCH(Graphs!$CK394,Data!$A$3:$A$946,0),MATCH(Graphs!CL$4,Data!$B$2:$L$2,0)))</f>
        <v>191.98</v>
      </c>
      <c r="CM394" s="38">
        <f>IF(INDEX(Data!$B$3:$L$946,MATCH(Graphs!$CK394,Data!$A$3:$A$946,0),MATCH(Graphs!CM$4,Data!$B$2:$L$2,0))="n.q.",NA(),INDEX(Data!$B$3:$L$946,MATCH(Graphs!$CK394,Data!$A$3:$A$946,0),MATCH(Graphs!CM$4,Data!$B$2:$L$2,0)))</f>
        <v>206.5</v>
      </c>
      <c r="CN394" s="38">
        <f>IF(INDEX(Data!$B$3:$L$946,MATCH(Graphs!$CK394,Data!$A$3:$A$946,0),MATCH(Graphs!CN$4,Data!$B$2:$L$2,0))="n.q.",NA(),INDEX(Data!$B$3:$L$946,MATCH(Graphs!$CK394,Data!$A$3:$A$946,0),MATCH(Graphs!CN$4,Data!$B$2:$L$2,0)))</f>
        <v>175</v>
      </c>
      <c r="CO394" s="38" t="e">
        <f>IF(INDEX(Data!$B$3:$L$946,MATCH(Graphs!$CK394,Data!$A$3:$A$946,0),MATCH(Graphs!CO$4,Data!$B$2:$L$2,0))="n.q.",NA(),INDEX(Data!$B$3:$L$946,MATCH(Graphs!$CK394,Data!$A$3:$A$946,0),MATCH(Graphs!CO$4,Data!$B$2:$L$2,0)))</f>
        <v>#N/A</v>
      </c>
      <c r="CP394" s="38" t="e">
        <f>IF(INDEX(Data!$B$3:$L$946,MATCH(Graphs!$CK394,Data!$A$3:$A$946,0),MATCH(Graphs!CP$4,Data!$B$2:$L$2,0))="n.q.",NA(),INDEX(Data!$B$3:$L$946,MATCH(Graphs!$CK394,Data!$A$3:$A$946,0),MATCH(Graphs!CP$4,Data!$B$2:$L$2,0)))</f>
        <v>#N/A</v>
      </c>
      <c r="CR394" s="38">
        <f>IF(INDEX(Data!$P$3:$Z$946,MATCH(Graphs!$CK394,Data!$A$3:$A$946,0),MATCH(Graphs!CR$4,Data!$P$2:$Z$2,0))="n.q.",NA(),INDEX(Data!$P$3:$Z$946,MATCH(Graphs!$CK394,Data!$A$3:$A$946,0),MATCH(Graphs!CR$4,Data!$P$2:$Z$2,0)))</f>
        <v>160.11251758087201</v>
      </c>
      <c r="CS394" s="38">
        <f>IF(INDEX(Data!$P$3:$Z$946,MATCH(Graphs!$CK394,Data!$A$3:$A$946,0),MATCH(Graphs!CS$4,Data!$P$2:$Z$2,0))="n.q.",NA(),INDEX(Data!$P$3:$Z$946,MATCH(Graphs!$CK394,Data!$A$3:$A$946,0),MATCH(Graphs!CS$4,Data!$P$2:$Z$2,0)))</f>
        <v>179.01</v>
      </c>
      <c r="CT394" s="38">
        <f>IF(INDEX(Data!$P$3:$Z$946,MATCH(Graphs!$CK394,Data!$A$3:$A$946,0),MATCH(Graphs!CT$4,Data!$P$2:$Z$2,0))="n.q.",NA(),INDEX(Data!$P$3:$Z$946,MATCH(Graphs!$CK394,Data!$A$3:$A$946,0),MATCH(Graphs!CT$4,Data!$P$2:$Z$2,0)))</f>
        <v>160.33755274261603</v>
      </c>
      <c r="CU394" s="38" t="e">
        <f>IF(INDEX(Data!$P$3:$Z$946,MATCH(Graphs!$CK394,Data!$A$3:$A$946,0),MATCH(Graphs!CU$4,Data!$P$2:$Z$2,0))="n.q.",NA(),INDEX(Data!$P$3:$Z$946,MATCH(Graphs!$CK394,Data!$A$3:$A$946,0),MATCH(Graphs!CU$4,Data!$P$2:$Z$2,0)))</f>
        <v>#N/A</v>
      </c>
      <c r="CV394" s="38" t="e">
        <f>IF(INDEX(Data!$P$3:$Z$946,MATCH(Graphs!$CK394,Data!$A$3:$A$946,0),MATCH(Graphs!CV$4,Data!$P$2:$Z$2,0))="n.q.",NA(),INDEX(Data!$P$3:$Z$946,MATCH(Graphs!$CK394,Data!$A$3:$A$946,0),MATCH(Graphs!CV$4,Data!$P$2:$Z$2,0)))</f>
        <v>#N/A</v>
      </c>
    </row>
    <row r="395" spans="89:100" ht="14.25" customHeight="1" x14ac:dyDescent="0.35">
      <c r="CK395" s="37">
        <f>Data!A375</f>
        <v>42767</v>
      </c>
      <c r="CL395" s="38">
        <f>IF(INDEX(Data!$B$3:$L$946,MATCH(Graphs!$CK395,Data!$A$3:$A$946,0),MATCH(Graphs!CL$4,Data!$B$2:$L$2,0))="n.q.",NA(),INDEX(Data!$B$3:$L$946,MATCH(Graphs!$CK395,Data!$A$3:$A$946,0),MATCH(Graphs!CL$4,Data!$B$2:$L$2,0)))</f>
        <v>190.22</v>
      </c>
      <c r="CM395" s="38">
        <f>IF(INDEX(Data!$B$3:$L$946,MATCH(Graphs!$CK395,Data!$A$3:$A$946,0),MATCH(Graphs!CM$4,Data!$B$2:$L$2,0))="n.q.",NA(),INDEX(Data!$B$3:$L$946,MATCH(Graphs!$CK395,Data!$A$3:$A$946,0),MATCH(Graphs!CM$4,Data!$B$2:$L$2,0)))</f>
        <v>205.95</v>
      </c>
      <c r="CN395" s="38">
        <f>IF(INDEX(Data!$B$3:$L$946,MATCH(Graphs!$CK395,Data!$A$3:$A$946,0),MATCH(Graphs!CN$4,Data!$B$2:$L$2,0))="n.q.",NA(),INDEX(Data!$B$3:$L$946,MATCH(Graphs!$CK395,Data!$A$3:$A$946,0),MATCH(Graphs!CN$4,Data!$B$2:$L$2,0)))</f>
        <v>173</v>
      </c>
      <c r="CO395" s="38" t="e">
        <f>IF(INDEX(Data!$B$3:$L$946,MATCH(Graphs!$CK395,Data!$A$3:$A$946,0),MATCH(Graphs!CO$4,Data!$B$2:$L$2,0))="n.q.",NA(),INDEX(Data!$B$3:$L$946,MATCH(Graphs!$CK395,Data!$A$3:$A$946,0),MATCH(Graphs!CO$4,Data!$B$2:$L$2,0)))</f>
        <v>#N/A</v>
      </c>
      <c r="CP395" s="38" t="e">
        <f>IF(INDEX(Data!$B$3:$L$946,MATCH(Graphs!$CK395,Data!$A$3:$A$946,0),MATCH(Graphs!CP$4,Data!$B$2:$L$2,0))="n.q.",NA(),INDEX(Data!$B$3:$L$946,MATCH(Graphs!$CK395,Data!$A$3:$A$946,0),MATCH(Graphs!CP$4,Data!$B$2:$L$2,0)))</f>
        <v>#N/A</v>
      </c>
      <c r="CR395" s="38">
        <f>IF(INDEX(Data!$P$3:$Z$946,MATCH(Graphs!$CK395,Data!$A$3:$A$946,0),MATCH(Graphs!CR$4,Data!$P$2:$Z$2,0))="n.q.",NA(),INDEX(Data!$P$3:$Z$946,MATCH(Graphs!$CK395,Data!$A$3:$A$946,0),MATCH(Graphs!CR$4,Data!$P$2:$Z$2,0)))</f>
        <v>158.07228915662651</v>
      </c>
      <c r="CS395" s="38">
        <f>IF(INDEX(Data!$P$3:$Z$946,MATCH(Graphs!$CK395,Data!$A$3:$A$946,0),MATCH(Graphs!CS$4,Data!$P$2:$Z$2,0))="n.q.",NA(),INDEX(Data!$P$3:$Z$946,MATCH(Graphs!$CK395,Data!$A$3:$A$946,0),MATCH(Graphs!CS$4,Data!$P$2:$Z$2,0)))</f>
        <v>174.51</v>
      </c>
      <c r="CT395" s="38">
        <f>IF(INDEX(Data!$P$3:$Z$946,MATCH(Graphs!$CK395,Data!$A$3:$A$946,0),MATCH(Graphs!CT$4,Data!$P$2:$Z$2,0))="n.q.",NA(),INDEX(Data!$P$3:$Z$946,MATCH(Graphs!$CK395,Data!$A$3:$A$946,0),MATCH(Graphs!CT$4,Data!$P$2:$Z$2,0)))</f>
        <v>157.55329008341056</v>
      </c>
      <c r="CU395" s="38" t="e">
        <f>IF(INDEX(Data!$P$3:$Z$946,MATCH(Graphs!$CK395,Data!$A$3:$A$946,0),MATCH(Graphs!CU$4,Data!$P$2:$Z$2,0))="n.q.",NA(),INDEX(Data!$P$3:$Z$946,MATCH(Graphs!$CK395,Data!$A$3:$A$946,0),MATCH(Graphs!CU$4,Data!$P$2:$Z$2,0)))</f>
        <v>#N/A</v>
      </c>
      <c r="CV395" s="38" t="e">
        <f>IF(INDEX(Data!$P$3:$Z$946,MATCH(Graphs!$CK395,Data!$A$3:$A$946,0),MATCH(Graphs!CV$4,Data!$P$2:$Z$2,0))="n.q.",NA(),INDEX(Data!$P$3:$Z$946,MATCH(Graphs!$CK395,Data!$A$3:$A$946,0),MATCH(Graphs!CV$4,Data!$P$2:$Z$2,0)))</f>
        <v>#N/A</v>
      </c>
    </row>
    <row r="396" spans="89:100" ht="14.25" customHeight="1" x14ac:dyDescent="0.35">
      <c r="CK396" s="37">
        <f>Data!A376</f>
        <v>42760</v>
      </c>
      <c r="CL396" s="38">
        <f>IF(INDEX(Data!$B$3:$L$946,MATCH(Graphs!$CK396,Data!$A$3:$A$946,0),MATCH(Graphs!CL$4,Data!$B$2:$L$2,0))="n.q.",NA(),INDEX(Data!$B$3:$L$946,MATCH(Graphs!$CK396,Data!$A$3:$A$946,0),MATCH(Graphs!CL$4,Data!$B$2:$L$2,0)))</f>
        <v>190.55</v>
      </c>
      <c r="CM396" s="38">
        <f>IF(INDEX(Data!$B$3:$L$946,MATCH(Graphs!$CK396,Data!$A$3:$A$946,0),MATCH(Graphs!CM$4,Data!$B$2:$L$2,0))="n.q.",NA(),INDEX(Data!$B$3:$L$946,MATCH(Graphs!$CK396,Data!$A$3:$A$946,0),MATCH(Graphs!CM$4,Data!$B$2:$L$2,0)))</f>
        <v>206.78</v>
      </c>
      <c r="CN396" s="38">
        <f>IF(INDEX(Data!$B$3:$L$946,MATCH(Graphs!$CK396,Data!$A$3:$A$946,0),MATCH(Graphs!CN$4,Data!$B$2:$L$2,0))="n.q.",NA(),INDEX(Data!$B$3:$L$946,MATCH(Graphs!$CK396,Data!$A$3:$A$946,0),MATCH(Graphs!CN$4,Data!$B$2:$L$2,0)))</f>
        <v>171</v>
      </c>
      <c r="CO396" s="38" t="e">
        <f>IF(INDEX(Data!$B$3:$L$946,MATCH(Graphs!$CK396,Data!$A$3:$A$946,0),MATCH(Graphs!CO$4,Data!$B$2:$L$2,0))="n.q.",NA(),INDEX(Data!$B$3:$L$946,MATCH(Graphs!$CK396,Data!$A$3:$A$946,0),MATCH(Graphs!CO$4,Data!$B$2:$L$2,0)))</f>
        <v>#N/A</v>
      </c>
      <c r="CP396" s="38" t="e">
        <f>IF(INDEX(Data!$B$3:$L$946,MATCH(Graphs!$CK396,Data!$A$3:$A$946,0),MATCH(Graphs!CP$4,Data!$B$2:$L$2,0))="n.q.",NA(),INDEX(Data!$B$3:$L$946,MATCH(Graphs!$CK396,Data!$A$3:$A$946,0),MATCH(Graphs!CP$4,Data!$B$2:$L$2,0)))</f>
        <v>#N/A</v>
      </c>
      <c r="CR396" s="38">
        <f>IF(INDEX(Data!$P$3:$Z$946,MATCH(Graphs!$CK396,Data!$A$3:$A$946,0),MATCH(Graphs!CR$4,Data!$P$2:$Z$2,0))="n.q.",NA(),INDEX(Data!$P$3:$Z$946,MATCH(Graphs!$CK396,Data!$A$3:$A$946,0),MATCH(Graphs!CR$4,Data!$P$2:$Z$2,0)))</f>
        <v>159.13618169971144</v>
      </c>
      <c r="CS396" s="38">
        <f>IF(INDEX(Data!$P$3:$Z$946,MATCH(Graphs!$CK396,Data!$A$3:$A$946,0),MATCH(Graphs!CS$4,Data!$P$2:$Z$2,0))="n.q.",NA(),INDEX(Data!$P$3:$Z$946,MATCH(Graphs!$CK396,Data!$A$3:$A$946,0),MATCH(Graphs!CS$4,Data!$P$2:$Z$2,0)))</f>
        <v>176.07744577864656</v>
      </c>
      <c r="CT396" s="38">
        <f>IF(INDEX(Data!$P$3:$Z$946,MATCH(Graphs!$CK396,Data!$A$3:$A$946,0),MATCH(Graphs!CT$4,Data!$P$2:$Z$2,0))="n.q.",NA(),INDEX(Data!$P$3:$Z$946,MATCH(Graphs!$CK396,Data!$A$3:$A$946,0),MATCH(Graphs!CT$4,Data!$P$2:$Z$2,0)))</f>
        <v>157.31173787582611</v>
      </c>
      <c r="CU396" s="38" t="e">
        <f>IF(INDEX(Data!$P$3:$Z$946,MATCH(Graphs!$CK396,Data!$A$3:$A$946,0),MATCH(Graphs!CU$4,Data!$P$2:$Z$2,0))="n.q.",NA(),INDEX(Data!$P$3:$Z$946,MATCH(Graphs!$CK396,Data!$A$3:$A$946,0),MATCH(Graphs!CU$4,Data!$P$2:$Z$2,0)))</f>
        <v>#N/A</v>
      </c>
      <c r="CV396" s="38" t="e">
        <f>IF(INDEX(Data!$P$3:$Z$946,MATCH(Graphs!$CK396,Data!$A$3:$A$946,0),MATCH(Graphs!CV$4,Data!$P$2:$Z$2,0))="n.q.",NA(),INDEX(Data!$P$3:$Z$946,MATCH(Graphs!$CK396,Data!$A$3:$A$946,0),MATCH(Graphs!CV$4,Data!$P$2:$Z$2,0)))</f>
        <v>#N/A</v>
      </c>
    </row>
    <row r="397" spans="89:100" ht="14.25" customHeight="1" x14ac:dyDescent="0.35">
      <c r="CK397" s="37">
        <f>Data!A377</f>
        <v>42753</v>
      </c>
      <c r="CL397" s="38">
        <f>IF(INDEX(Data!$B$3:$L$946,MATCH(Graphs!$CK397,Data!$A$3:$A$946,0),MATCH(Graphs!CL$4,Data!$B$2:$L$2,0))="n.q.",NA(),INDEX(Data!$B$3:$L$946,MATCH(Graphs!$CK397,Data!$A$3:$A$946,0),MATCH(Graphs!CL$4,Data!$B$2:$L$2,0)))</f>
        <v>190.76</v>
      </c>
      <c r="CM397" s="38">
        <f>IF(INDEX(Data!$B$3:$L$946,MATCH(Graphs!$CK397,Data!$A$3:$A$946,0),MATCH(Graphs!CM$4,Data!$B$2:$L$2,0))="n.q.",NA(),INDEX(Data!$B$3:$L$946,MATCH(Graphs!$CK397,Data!$A$3:$A$946,0),MATCH(Graphs!CM$4,Data!$B$2:$L$2,0)))</f>
        <v>206.59</v>
      </c>
      <c r="CN397" s="38">
        <f>IF(INDEX(Data!$B$3:$L$946,MATCH(Graphs!$CK397,Data!$A$3:$A$946,0),MATCH(Graphs!CN$4,Data!$B$2:$L$2,0))="n.q.",NA(),INDEX(Data!$B$3:$L$946,MATCH(Graphs!$CK397,Data!$A$3:$A$946,0),MATCH(Graphs!CN$4,Data!$B$2:$L$2,0)))</f>
        <v>169</v>
      </c>
      <c r="CO397" s="38" t="e">
        <f>IF(INDEX(Data!$B$3:$L$946,MATCH(Graphs!$CK397,Data!$A$3:$A$946,0),MATCH(Graphs!CO$4,Data!$B$2:$L$2,0))="n.q.",NA(),INDEX(Data!$B$3:$L$946,MATCH(Graphs!$CK397,Data!$A$3:$A$946,0),MATCH(Graphs!CO$4,Data!$B$2:$L$2,0)))</f>
        <v>#N/A</v>
      </c>
      <c r="CP397" s="38" t="e">
        <f>IF(INDEX(Data!$B$3:$L$946,MATCH(Graphs!$CK397,Data!$A$3:$A$946,0),MATCH(Graphs!CP$4,Data!$B$2:$L$2,0))="n.q.",NA(),INDEX(Data!$B$3:$L$946,MATCH(Graphs!$CK397,Data!$A$3:$A$946,0),MATCH(Graphs!CP$4,Data!$B$2:$L$2,0)))</f>
        <v>#N/A</v>
      </c>
      <c r="CR397" s="38">
        <f>IF(INDEX(Data!$P$3:$Z$946,MATCH(Graphs!$CK397,Data!$A$3:$A$946,0),MATCH(Graphs!CR$4,Data!$P$2:$Z$2,0))="n.q.",NA(),INDEX(Data!$P$3:$Z$946,MATCH(Graphs!$CK397,Data!$A$3:$A$946,0),MATCH(Graphs!CR$4,Data!$P$2:$Z$2,0)))</f>
        <v>159.48049512378094</v>
      </c>
      <c r="CS397" s="38">
        <f>IF(INDEX(Data!$P$3:$Z$946,MATCH(Graphs!$CK397,Data!$A$3:$A$946,0),MATCH(Graphs!CS$4,Data!$P$2:$Z$2,0))="n.q.",NA(),INDEX(Data!$P$3:$Z$946,MATCH(Graphs!$CK397,Data!$A$3:$A$946,0),MATCH(Graphs!CS$4,Data!$P$2:$Z$2,0)))</f>
        <v>174.08</v>
      </c>
      <c r="CT397" s="38">
        <f>IF(INDEX(Data!$P$3:$Z$946,MATCH(Graphs!$CK397,Data!$A$3:$A$946,0),MATCH(Graphs!CT$4,Data!$P$2:$Z$2,0))="n.q.",NA(),INDEX(Data!$P$3:$Z$946,MATCH(Graphs!$CK397,Data!$A$3:$A$946,0),MATCH(Graphs!CT$4,Data!$P$2:$Z$2,0)))</f>
        <v>159.41485371342836</v>
      </c>
      <c r="CU397" s="38" t="e">
        <f>IF(INDEX(Data!$P$3:$Z$946,MATCH(Graphs!$CK397,Data!$A$3:$A$946,0),MATCH(Graphs!CU$4,Data!$P$2:$Z$2,0))="n.q.",NA(),INDEX(Data!$P$3:$Z$946,MATCH(Graphs!$CK397,Data!$A$3:$A$946,0),MATCH(Graphs!CU$4,Data!$P$2:$Z$2,0)))</f>
        <v>#N/A</v>
      </c>
      <c r="CV397" s="38" t="e">
        <f>IF(INDEX(Data!$P$3:$Z$946,MATCH(Graphs!$CK397,Data!$A$3:$A$946,0),MATCH(Graphs!CV$4,Data!$P$2:$Z$2,0))="n.q.",NA(),INDEX(Data!$P$3:$Z$946,MATCH(Graphs!$CK397,Data!$A$3:$A$946,0),MATCH(Graphs!CV$4,Data!$P$2:$Z$2,0)))</f>
        <v>#N/A</v>
      </c>
    </row>
    <row r="398" spans="89:100" ht="14.25" customHeight="1" x14ac:dyDescent="0.35">
      <c r="CK398" s="37">
        <f>Data!A378</f>
        <v>42746</v>
      </c>
      <c r="CL398" s="38">
        <f>IF(INDEX(Data!$B$3:$L$946,MATCH(Graphs!$CK398,Data!$A$3:$A$946,0),MATCH(Graphs!CL$4,Data!$B$2:$L$2,0))="n.q.",NA(),INDEX(Data!$B$3:$L$946,MATCH(Graphs!$CK398,Data!$A$3:$A$946,0),MATCH(Graphs!CL$4,Data!$B$2:$L$2,0)))</f>
        <v>186.75</v>
      </c>
      <c r="CM398" s="38">
        <f>IF(INDEX(Data!$B$3:$L$946,MATCH(Graphs!$CK398,Data!$A$3:$A$946,0),MATCH(Graphs!CM$4,Data!$B$2:$L$2,0))="n.q.",NA(),INDEX(Data!$B$3:$L$946,MATCH(Graphs!$CK398,Data!$A$3:$A$946,0),MATCH(Graphs!CM$4,Data!$B$2:$L$2,0)))</f>
        <v>196.85</v>
      </c>
      <c r="CN398" s="38">
        <f>IF(INDEX(Data!$B$3:$L$946,MATCH(Graphs!$CK398,Data!$A$3:$A$946,0),MATCH(Graphs!CN$4,Data!$B$2:$L$2,0))="n.q.",NA(),INDEX(Data!$B$3:$L$946,MATCH(Graphs!$CK398,Data!$A$3:$A$946,0),MATCH(Graphs!CN$4,Data!$B$2:$L$2,0)))</f>
        <v>167</v>
      </c>
      <c r="CO398" s="38" t="e">
        <f>IF(INDEX(Data!$B$3:$L$946,MATCH(Graphs!$CK398,Data!$A$3:$A$946,0),MATCH(Graphs!CO$4,Data!$B$2:$L$2,0))="n.q.",NA(),INDEX(Data!$B$3:$L$946,MATCH(Graphs!$CK398,Data!$A$3:$A$946,0),MATCH(Graphs!CO$4,Data!$B$2:$L$2,0)))</f>
        <v>#N/A</v>
      </c>
      <c r="CP398" s="38" t="e">
        <f>IF(INDEX(Data!$B$3:$L$946,MATCH(Graphs!$CK398,Data!$A$3:$A$946,0),MATCH(Graphs!CP$4,Data!$B$2:$L$2,0))="n.q.",NA(),INDEX(Data!$B$3:$L$946,MATCH(Graphs!$CK398,Data!$A$3:$A$946,0),MATCH(Graphs!CP$4,Data!$B$2:$L$2,0)))</f>
        <v>#N/A</v>
      </c>
      <c r="CR398" s="38">
        <f>IF(INDEX(Data!$P$3:$Z$946,MATCH(Graphs!$CK398,Data!$A$3:$A$946,0),MATCH(Graphs!CR$4,Data!$P$2:$Z$2,0))="n.q.",NA(),INDEX(Data!$P$3:$Z$946,MATCH(Graphs!$CK398,Data!$A$3:$A$946,0),MATCH(Graphs!CR$4,Data!$P$2:$Z$2,0)))</f>
        <v>157.14557745406074</v>
      </c>
      <c r="CS398" s="38">
        <f>IF(INDEX(Data!$P$3:$Z$946,MATCH(Graphs!$CK398,Data!$A$3:$A$946,0),MATCH(Graphs!CS$4,Data!$P$2:$Z$2,0))="n.q.",NA(),INDEX(Data!$P$3:$Z$946,MATCH(Graphs!$CK398,Data!$A$3:$A$946,0),MATCH(Graphs!CS$4,Data!$P$2:$Z$2,0)))</f>
        <v>172.58</v>
      </c>
      <c r="CT398" s="38">
        <f>IF(INDEX(Data!$P$3:$Z$946,MATCH(Graphs!$CK398,Data!$A$3:$A$946,0),MATCH(Graphs!CT$4,Data!$P$2:$Z$2,0))="n.q.",NA(),INDEX(Data!$P$3:$Z$946,MATCH(Graphs!$CK398,Data!$A$3:$A$946,0),MATCH(Graphs!CT$4,Data!$P$2:$Z$2,0)))</f>
        <v>160.90640769304008</v>
      </c>
      <c r="CU398" s="38" t="e">
        <f>IF(INDEX(Data!$P$3:$Z$946,MATCH(Graphs!$CK398,Data!$A$3:$A$946,0),MATCH(Graphs!CU$4,Data!$P$2:$Z$2,0))="n.q.",NA(),INDEX(Data!$P$3:$Z$946,MATCH(Graphs!$CK398,Data!$A$3:$A$946,0),MATCH(Graphs!CU$4,Data!$P$2:$Z$2,0)))</f>
        <v>#N/A</v>
      </c>
      <c r="CV398" s="38" t="e">
        <f>IF(INDEX(Data!$P$3:$Z$946,MATCH(Graphs!$CK398,Data!$A$3:$A$946,0),MATCH(Graphs!CV$4,Data!$P$2:$Z$2,0))="n.q.",NA(),INDEX(Data!$P$3:$Z$946,MATCH(Graphs!$CK398,Data!$A$3:$A$946,0),MATCH(Graphs!CV$4,Data!$P$2:$Z$2,0)))</f>
        <v>#N/A</v>
      </c>
    </row>
    <row r="399" spans="89:100" ht="14.25" customHeight="1" x14ac:dyDescent="0.35">
      <c r="CK399" s="37">
        <f>Data!A379</f>
        <v>42739</v>
      </c>
      <c r="CL399" s="38">
        <f>IF(INDEX(Data!$B$3:$L$946,MATCH(Graphs!$CK399,Data!$A$3:$A$946,0),MATCH(Graphs!CL$4,Data!$B$2:$L$2,0))="n.q.",NA(),INDEX(Data!$B$3:$L$946,MATCH(Graphs!$CK399,Data!$A$3:$A$946,0),MATCH(Graphs!CL$4,Data!$B$2:$L$2,0)))</f>
        <v>186.86</v>
      </c>
      <c r="CM399" s="38">
        <f>IF(INDEX(Data!$B$3:$L$946,MATCH(Graphs!$CK399,Data!$A$3:$A$946,0),MATCH(Graphs!CM$4,Data!$B$2:$L$2,0))="n.q.",NA(),INDEX(Data!$B$3:$L$946,MATCH(Graphs!$CK399,Data!$A$3:$A$946,0),MATCH(Graphs!CM$4,Data!$B$2:$L$2,0)))</f>
        <v>193.46</v>
      </c>
      <c r="CN399" s="38">
        <f>IF(INDEX(Data!$B$3:$L$946,MATCH(Graphs!$CK399,Data!$A$3:$A$946,0),MATCH(Graphs!CN$4,Data!$B$2:$L$2,0))="n.q.",NA(),INDEX(Data!$B$3:$L$946,MATCH(Graphs!$CK399,Data!$A$3:$A$946,0),MATCH(Graphs!CN$4,Data!$B$2:$L$2,0)))</f>
        <v>168</v>
      </c>
      <c r="CO399" s="38" t="e">
        <f>IF(INDEX(Data!$B$3:$L$946,MATCH(Graphs!$CK399,Data!$A$3:$A$946,0),MATCH(Graphs!CO$4,Data!$B$2:$L$2,0))="n.q.",NA(),INDEX(Data!$B$3:$L$946,MATCH(Graphs!$CK399,Data!$A$3:$A$946,0),MATCH(Graphs!CO$4,Data!$B$2:$L$2,0)))</f>
        <v>#N/A</v>
      </c>
      <c r="CP399" s="38" t="e">
        <f>IF(INDEX(Data!$B$3:$L$946,MATCH(Graphs!$CK399,Data!$A$3:$A$946,0),MATCH(Graphs!CP$4,Data!$B$2:$L$2,0))="n.q.",NA(),INDEX(Data!$B$3:$L$946,MATCH(Graphs!$CK399,Data!$A$3:$A$946,0),MATCH(Graphs!CP$4,Data!$B$2:$L$2,0)))</f>
        <v>#N/A</v>
      </c>
      <c r="CR399" s="38">
        <f>IF(INDEX(Data!$P$3:$Z$946,MATCH(Graphs!$CK399,Data!$A$3:$A$946,0),MATCH(Graphs!CR$4,Data!$P$2:$Z$2,0))="n.q.",NA(),INDEX(Data!$P$3:$Z$946,MATCH(Graphs!$CK399,Data!$A$3:$A$946,0),MATCH(Graphs!CR$4,Data!$P$2:$Z$2,0)))</f>
        <v>157.57401552170163</v>
      </c>
      <c r="CS399" s="38">
        <f>IF(INDEX(Data!$P$3:$Z$946,MATCH(Graphs!$CK399,Data!$A$3:$A$946,0),MATCH(Graphs!CS$4,Data!$P$2:$Z$2,0))="n.q.",NA(),INDEX(Data!$P$3:$Z$946,MATCH(Graphs!$CK399,Data!$A$3:$A$946,0),MATCH(Graphs!CS$4,Data!$P$2:$Z$2,0)))</f>
        <v>174.58</v>
      </c>
      <c r="CT399" s="38">
        <f>IF(INDEX(Data!$P$3:$Z$946,MATCH(Graphs!$CK399,Data!$A$3:$A$946,0),MATCH(Graphs!CT$4,Data!$P$2:$Z$2,0))="n.q.",NA(),INDEX(Data!$P$3:$Z$946,MATCH(Graphs!$CK399,Data!$A$3:$A$946,0),MATCH(Graphs!CT$4,Data!$P$2:$Z$2,0)))</f>
        <v>160.96579476861166</v>
      </c>
      <c r="CU399" s="38" t="e">
        <f>IF(INDEX(Data!$P$3:$Z$946,MATCH(Graphs!$CK399,Data!$A$3:$A$946,0),MATCH(Graphs!CU$4,Data!$P$2:$Z$2,0))="n.q.",NA(),INDEX(Data!$P$3:$Z$946,MATCH(Graphs!$CK399,Data!$A$3:$A$946,0),MATCH(Graphs!CU$4,Data!$P$2:$Z$2,0)))</f>
        <v>#N/A</v>
      </c>
      <c r="CV399" s="38" t="e">
        <f>IF(INDEX(Data!$P$3:$Z$946,MATCH(Graphs!$CK399,Data!$A$3:$A$946,0),MATCH(Graphs!CV$4,Data!$P$2:$Z$2,0))="n.q.",NA(),INDEX(Data!$P$3:$Z$946,MATCH(Graphs!$CK399,Data!$A$3:$A$946,0),MATCH(Graphs!CV$4,Data!$P$2:$Z$2,0)))</f>
        <v>#N/A</v>
      </c>
    </row>
    <row r="400" spans="89:100" ht="14.25" customHeight="1" x14ac:dyDescent="0.35">
      <c r="CK400" s="37">
        <f>Data!A380</f>
        <v>42732</v>
      </c>
      <c r="CL400" s="38">
        <f>IF(INDEX(Data!$B$3:$L$946,MATCH(Graphs!$CK400,Data!$A$3:$A$946,0),MATCH(Graphs!CL$4,Data!$B$2:$L$2,0))="n.q.",NA(),INDEX(Data!$B$3:$L$946,MATCH(Graphs!$CK400,Data!$A$3:$A$946,0),MATCH(Graphs!CL$4,Data!$B$2:$L$2,0)))</f>
        <v>182.36</v>
      </c>
      <c r="CM400" s="38">
        <f>IF(INDEX(Data!$B$3:$L$946,MATCH(Graphs!$CK400,Data!$A$3:$A$946,0),MATCH(Graphs!CM$4,Data!$B$2:$L$2,0))="n.q.",NA(),INDEX(Data!$B$3:$L$946,MATCH(Graphs!$CK400,Data!$A$3:$A$946,0),MATCH(Graphs!CM$4,Data!$B$2:$L$2,0)))</f>
        <v>187.21</v>
      </c>
      <c r="CN400" s="38">
        <f>IF(INDEX(Data!$B$3:$L$946,MATCH(Graphs!$CK400,Data!$A$3:$A$946,0),MATCH(Graphs!CN$4,Data!$B$2:$L$2,0))="n.q.",NA(),INDEX(Data!$B$3:$L$946,MATCH(Graphs!$CK400,Data!$A$3:$A$946,0),MATCH(Graphs!CN$4,Data!$B$2:$L$2,0)))</f>
        <v>168</v>
      </c>
      <c r="CO400" s="38" t="e">
        <f>IF(INDEX(Data!$B$3:$L$946,MATCH(Graphs!$CK400,Data!$A$3:$A$946,0),MATCH(Graphs!CO$4,Data!$B$2:$L$2,0))="n.q.",NA(),INDEX(Data!$B$3:$L$946,MATCH(Graphs!$CK400,Data!$A$3:$A$946,0),MATCH(Graphs!CO$4,Data!$B$2:$L$2,0)))</f>
        <v>#N/A</v>
      </c>
      <c r="CP400" s="38" t="e">
        <f>IF(INDEX(Data!$B$3:$L$946,MATCH(Graphs!$CK400,Data!$A$3:$A$946,0),MATCH(Graphs!CP$4,Data!$B$2:$L$2,0))="n.q.",NA(),INDEX(Data!$B$3:$L$946,MATCH(Graphs!$CK400,Data!$A$3:$A$946,0),MATCH(Graphs!CP$4,Data!$B$2:$L$2,0)))</f>
        <v>#N/A</v>
      </c>
      <c r="CR400" s="38">
        <f>IF(INDEX(Data!$P$3:$Z$946,MATCH(Graphs!$CK400,Data!$A$3:$A$946,0),MATCH(Graphs!CR$4,Data!$P$2:$Z$2,0))="n.q.",NA(),INDEX(Data!$P$3:$Z$946,MATCH(Graphs!$CK400,Data!$A$3:$A$946,0),MATCH(Graphs!CR$4,Data!$P$2:$Z$2,0)))</f>
        <v>154.89856744543795</v>
      </c>
      <c r="CS400" s="38" t="e">
        <f>IF(INDEX(Data!$P$3:$Z$946,MATCH(Graphs!$CK400,Data!$A$3:$A$946,0),MATCH(Graphs!CS$4,Data!$P$2:$Z$2,0))="n.q.",NA(),INDEX(Data!$P$3:$Z$946,MATCH(Graphs!$CK400,Data!$A$3:$A$946,0),MATCH(Graphs!CS$4,Data!$P$2:$Z$2,0)))</f>
        <v>#N/A</v>
      </c>
      <c r="CT400" s="38">
        <f>IF(INDEX(Data!$P$3:$Z$946,MATCH(Graphs!$CK400,Data!$A$3:$A$946,0),MATCH(Graphs!CT$4,Data!$P$2:$Z$2,0))="n.q.",NA(),INDEX(Data!$P$3:$Z$946,MATCH(Graphs!$CK400,Data!$A$3:$A$946,0),MATCH(Graphs!CT$4,Data!$P$2:$Z$2,0)))</f>
        <v>160.56148447264687</v>
      </c>
      <c r="CU400" s="38" t="e">
        <f>IF(INDEX(Data!$P$3:$Z$946,MATCH(Graphs!$CK400,Data!$A$3:$A$946,0),MATCH(Graphs!CU$4,Data!$P$2:$Z$2,0))="n.q.",NA(),INDEX(Data!$P$3:$Z$946,MATCH(Graphs!$CK400,Data!$A$3:$A$946,0),MATCH(Graphs!CU$4,Data!$P$2:$Z$2,0)))</f>
        <v>#N/A</v>
      </c>
      <c r="CV400" s="38" t="e">
        <f>IF(INDEX(Data!$P$3:$Z$946,MATCH(Graphs!$CK400,Data!$A$3:$A$946,0),MATCH(Graphs!CV$4,Data!$P$2:$Z$2,0))="n.q.",NA(),INDEX(Data!$P$3:$Z$946,MATCH(Graphs!$CK400,Data!$A$3:$A$946,0),MATCH(Graphs!CV$4,Data!$P$2:$Z$2,0)))</f>
        <v>#N/A</v>
      </c>
    </row>
  </sheetData>
  <mergeCells count="1">
    <mergeCell ref="C1:Y1"/>
  </mergeCells>
  <conditionalFormatting sqref="C4 E4 G4 I4 K4 O4 Q4 S4 U4 W4">
    <cfRule type="containsText" dxfId="0" priority="1" operator="containsText" text="(drop-down list)">
      <formula>NOT(ISERROR(SEARCH("(drop-down list)",C4)))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'Drop-down list'!$B$2:$B$13</xm:f>
          </x14:formula1>
          <xm:sqref>I4 G4 K4 C4 E4 Q4 S4 U4 W4 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>
    <tabColor rgb="FF0707CB"/>
    <pageSetUpPr fitToPage="1"/>
  </sheetPr>
  <dimension ref="A1:Z402"/>
  <sheetViews>
    <sheetView showGridLines="0" zoomScale="70" zoomScaleNormal="70"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3.7265625" bestFit="1" customWidth="1"/>
    <col min="2" max="2" width="16.54296875" bestFit="1" customWidth="1"/>
    <col min="3" max="3" width="15.7265625" bestFit="1" customWidth="1"/>
    <col min="4" max="4" width="14.26953125" bestFit="1" customWidth="1"/>
    <col min="5" max="7" width="14.26953125" customWidth="1"/>
    <col min="8" max="8" width="18.7265625" bestFit="1" customWidth="1"/>
    <col min="9" max="9" width="15.26953125" bestFit="1" customWidth="1"/>
    <col min="10" max="10" width="12.54296875" customWidth="1"/>
    <col min="11" max="12" width="14.54296875" customWidth="1"/>
    <col min="13" max="13" width="2.54296875" style="16" customWidth="1"/>
    <col min="14" max="14" width="14.54296875" customWidth="1"/>
    <col min="15" max="15" width="2.54296875" customWidth="1"/>
    <col min="16" max="26" width="14.453125" customWidth="1"/>
    <col min="30" max="32" width="10.453125" customWidth="1"/>
    <col min="36" max="41" width="13.7265625" customWidth="1"/>
  </cols>
  <sheetData>
    <row r="1" spans="1:26" ht="19" thickBot="1" x14ac:dyDescent="0.5">
      <c r="A1" s="24"/>
      <c r="B1" s="76" t="s">
        <v>3</v>
      </c>
      <c r="C1" s="76"/>
      <c r="D1" s="76"/>
      <c r="E1" s="76"/>
      <c r="F1" s="76"/>
      <c r="G1" s="76"/>
      <c r="H1" s="77" t="s">
        <v>4</v>
      </c>
      <c r="I1" s="77"/>
      <c r="J1" s="77"/>
      <c r="K1" s="78" t="s">
        <v>5</v>
      </c>
      <c r="L1" s="78"/>
      <c r="M1" s="25"/>
      <c r="N1" s="24"/>
      <c r="O1" s="24"/>
      <c r="P1" s="74" t="s">
        <v>6</v>
      </c>
      <c r="Q1" s="74"/>
      <c r="R1" s="74"/>
      <c r="S1" s="74"/>
      <c r="T1" s="74"/>
      <c r="U1" s="74"/>
      <c r="V1" s="75" t="s">
        <v>7</v>
      </c>
      <c r="W1" s="75"/>
      <c r="X1" s="75"/>
      <c r="Y1" s="73" t="s">
        <v>0</v>
      </c>
      <c r="Z1" s="73"/>
    </row>
    <row r="2" spans="1:26" ht="51" customHeight="1" x14ac:dyDescent="0.35">
      <c r="A2" t="s">
        <v>1</v>
      </c>
      <c r="B2" s="41" t="s">
        <v>9</v>
      </c>
      <c r="C2" s="41" t="s">
        <v>10</v>
      </c>
      <c r="D2" s="41" t="s">
        <v>22</v>
      </c>
      <c r="E2" s="42" t="s">
        <v>11</v>
      </c>
      <c r="F2" s="41" t="s">
        <v>12</v>
      </c>
      <c r="G2" s="41" t="s">
        <v>13</v>
      </c>
      <c r="H2" s="43" t="s">
        <v>14</v>
      </c>
      <c r="I2" s="43" t="s">
        <v>15</v>
      </c>
      <c r="J2" s="43" t="s">
        <v>16</v>
      </c>
      <c r="K2" s="44" t="s">
        <v>17</v>
      </c>
      <c r="L2" s="44" t="s">
        <v>18</v>
      </c>
      <c r="M2" s="45"/>
      <c r="N2" s="46" t="s">
        <v>2</v>
      </c>
      <c r="O2" s="47"/>
      <c r="P2" s="48" t="s">
        <v>9</v>
      </c>
      <c r="Q2" s="48" t="s">
        <v>10</v>
      </c>
      <c r="R2" s="48" t="s">
        <v>22</v>
      </c>
      <c r="S2" s="48" t="s">
        <v>11</v>
      </c>
      <c r="T2" s="48" t="s">
        <v>12</v>
      </c>
      <c r="U2" s="48" t="s">
        <v>13</v>
      </c>
      <c r="V2" s="49" t="s">
        <v>14</v>
      </c>
      <c r="W2" s="49" t="s">
        <v>15</v>
      </c>
      <c r="X2" s="50" t="s">
        <v>16</v>
      </c>
      <c r="Y2" s="51" t="s">
        <v>17</v>
      </c>
      <c r="Z2" s="51" t="s">
        <v>18</v>
      </c>
    </row>
    <row r="3" spans="1:26" x14ac:dyDescent="0.35">
      <c r="A3" s="52">
        <v>45371</v>
      </c>
      <c r="B3" s="53">
        <v>225.97</v>
      </c>
      <c r="C3" s="53">
        <v>214.21</v>
      </c>
      <c r="D3" s="53">
        <v>174</v>
      </c>
      <c r="E3" s="53">
        <v>270.25</v>
      </c>
      <c r="F3" s="53">
        <v>360</v>
      </c>
      <c r="G3" s="53" t="s">
        <v>23</v>
      </c>
      <c r="H3" s="54">
        <v>194.48</v>
      </c>
      <c r="I3" s="54">
        <v>175</v>
      </c>
      <c r="J3" s="54" t="s">
        <v>23</v>
      </c>
      <c r="K3" s="55">
        <v>176</v>
      </c>
      <c r="L3" s="55">
        <v>199</v>
      </c>
      <c r="M3" s="56"/>
      <c r="N3" s="65">
        <v>1.0844</v>
      </c>
      <c r="O3" s="57"/>
      <c r="P3" s="58">
        <v>208.382515676872</v>
      </c>
      <c r="Q3" s="58">
        <v>197.53780892659535</v>
      </c>
      <c r="R3" s="58">
        <v>160.45739579490962</v>
      </c>
      <c r="S3" s="58">
        <v>249.21615639985245</v>
      </c>
      <c r="T3" s="58">
        <v>331.9808188860199</v>
      </c>
      <c r="U3" s="58" t="s">
        <v>23</v>
      </c>
      <c r="V3" s="59">
        <v>179.34341571375876</v>
      </c>
      <c r="W3" s="59">
        <v>161.37956473625968</v>
      </c>
      <c r="X3" s="59" t="s">
        <v>23</v>
      </c>
      <c r="Y3" s="60">
        <v>162.30173367760975</v>
      </c>
      <c r="Z3" s="60">
        <v>183.511619328661</v>
      </c>
    </row>
    <row r="4" spans="1:26" x14ac:dyDescent="0.35">
      <c r="A4" s="61">
        <v>45364</v>
      </c>
      <c r="B4" s="62">
        <v>229.37</v>
      </c>
      <c r="C4" s="62">
        <v>214.82</v>
      </c>
      <c r="D4" s="62">
        <v>174</v>
      </c>
      <c r="E4" s="62">
        <v>276.5</v>
      </c>
      <c r="F4" s="62">
        <v>360</v>
      </c>
      <c r="G4" s="62" t="s">
        <v>23</v>
      </c>
      <c r="H4" s="63">
        <v>195.36</v>
      </c>
      <c r="I4" s="63">
        <v>174</v>
      </c>
      <c r="J4" s="63" t="s">
        <v>23</v>
      </c>
      <c r="K4" s="64">
        <v>176</v>
      </c>
      <c r="L4" s="64">
        <v>201.69</v>
      </c>
      <c r="M4" s="56"/>
      <c r="N4" s="65">
        <v>1.0939000000000001</v>
      </c>
      <c r="O4" s="57"/>
      <c r="P4" s="66">
        <v>209.6809580400402</v>
      </c>
      <c r="Q4" s="66">
        <v>196.37992503885178</v>
      </c>
      <c r="R4" s="66">
        <v>159.06389980802632</v>
      </c>
      <c r="S4" s="66">
        <v>252.76533503976594</v>
      </c>
      <c r="T4" s="66">
        <v>329.09772374074407</v>
      </c>
      <c r="U4" s="66" t="s">
        <v>23</v>
      </c>
      <c r="V4" s="67">
        <v>178.59036474997714</v>
      </c>
      <c r="W4" s="67">
        <v>159.06389980802632</v>
      </c>
      <c r="X4" s="67" t="s">
        <v>23</v>
      </c>
      <c r="Y4" s="68">
        <v>160.8922204954749</v>
      </c>
      <c r="Z4" s="68">
        <v>184.37699972575189</v>
      </c>
    </row>
    <row r="5" spans="1:26" x14ac:dyDescent="0.35">
      <c r="A5" s="52">
        <v>45357</v>
      </c>
      <c r="B5" s="53">
        <v>230.11</v>
      </c>
      <c r="C5" s="53">
        <v>208.64</v>
      </c>
      <c r="D5" s="53">
        <v>171</v>
      </c>
      <c r="E5" s="53">
        <v>272.36</v>
      </c>
      <c r="F5" s="53">
        <v>365</v>
      </c>
      <c r="G5" s="53" t="s">
        <v>23</v>
      </c>
      <c r="H5" s="54">
        <v>188.18</v>
      </c>
      <c r="I5" s="54">
        <v>169</v>
      </c>
      <c r="J5" s="54">
        <v>191.65424999999999</v>
      </c>
      <c r="K5" s="55">
        <v>169</v>
      </c>
      <c r="L5" s="55">
        <v>194.46</v>
      </c>
      <c r="M5" s="56"/>
      <c r="N5" s="65">
        <v>1.0873999999999999</v>
      </c>
      <c r="O5" s="57"/>
      <c r="P5" s="58">
        <v>211.61486113665626</v>
      </c>
      <c r="Q5" s="58">
        <v>191.87051682913372</v>
      </c>
      <c r="R5" s="58">
        <v>157.2558396174361</v>
      </c>
      <c r="S5" s="58">
        <v>250.46900864447309</v>
      </c>
      <c r="T5" s="58">
        <v>335.66304947581386</v>
      </c>
      <c r="U5" s="58" t="s">
        <v>23</v>
      </c>
      <c r="V5" s="59">
        <v>173.05499356262646</v>
      </c>
      <c r="W5" s="59">
        <v>155.41659003126725</v>
      </c>
      <c r="X5" s="59">
        <v>176.25</v>
      </c>
      <c r="Y5" s="60">
        <v>155.41659003126725</v>
      </c>
      <c r="Z5" s="60">
        <v>178.83023726319664</v>
      </c>
    </row>
    <row r="6" spans="1:26" x14ac:dyDescent="0.35">
      <c r="A6" s="61">
        <v>45350</v>
      </c>
      <c r="B6" s="62">
        <v>248.39</v>
      </c>
      <c r="C6" s="62">
        <v>218.22</v>
      </c>
      <c r="D6" s="62">
        <v>172</v>
      </c>
      <c r="E6" s="62">
        <v>279.44</v>
      </c>
      <c r="F6" s="62">
        <v>375</v>
      </c>
      <c r="G6" s="62" t="s">
        <v>23</v>
      </c>
      <c r="H6" s="63">
        <v>187.49</v>
      </c>
      <c r="I6" s="63">
        <v>168</v>
      </c>
      <c r="J6" s="63">
        <v>198.80235199999998</v>
      </c>
      <c r="K6" s="64">
        <v>177</v>
      </c>
      <c r="L6" s="64">
        <v>199.79</v>
      </c>
      <c r="M6" s="56"/>
      <c r="N6" s="65">
        <v>1.0808</v>
      </c>
      <c r="O6" s="57"/>
      <c r="P6" s="66">
        <v>229.82050333086602</v>
      </c>
      <c r="Q6" s="66">
        <v>201.90599555884529</v>
      </c>
      <c r="R6" s="66">
        <v>159.14137675795706</v>
      </c>
      <c r="S6" s="66">
        <v>258.54922279792748</v>
      </c>
      <c r="T6" s="66">
        <v>346.96521095484826</v>
      </c>
      <c r="U6" s="66" t="s">
        <v>23</v>
      </c>
      <c r="V6" s="67">
        <v>173.47335307179867</v>
      </c>
      <c r="W6" s="67">
        <v>155.44041450777203</v>
      </c>
      <c r="X6" s="67">
        <v>183.94</v>
      </c>
      <c r="Y6" s="68">
        <v>163.76757957068838</v>
      </c>
      <c r="Z6" s="68">
        <v>184.85381199111768</v>
      </c>
    </row>
    <row r="7" spans="1:26" x14ac:dyDescent="0.35">
      <c r="A7" s="52">
        <v>45343</v>
      </c>
      <c r="B7" s="53">
        <v>252.89</v>
      </c>
      <c r="C7" s="53">
        <v>222.62</v>
      </c>
      <c r="D7" s="53">
        <v>174</v>
      </c>
      <c r="E7" s="53">
        <v>273.45999999999998</v>
      </c>
      <c r="F7" s="53">
        <v>390</v>
      </c>
      <c r="G7" s="53" t="s">
        <v>23</v>
      </c>
      <c r="H7" s="54">
        <v>186.61</v>
      </c>
      <c r="I7" s="54">
        <v>166</v>
      </c>
      <c r="J7" s="54" t="s">
        <v>23</v>
      </c>
      <c r="K7" s="55">
        <v>180</v>
      </c>
      <c r="L7" s="55">
        <v>199.36</v>
      </c>
      <c r="M7" s="56"/>
      <c r="N7" s="65">
        <v>1.0809</v>
      </c>
      <c r="O7" s="57"/>
      <c r="P7" s="58">
        <v>233.96243870848366</v>
      </c>
      <c r="Q7" s="58">
        <v>205.95799796465909</v>
      </c>
      <c r="R7" s="58">
        <v>160.97696364140995</v>
      </c>
      <c r="S7" s="58">
        <v>252.99287630678137</v>
      </c>
      <c r="T7" s="58">
        <v>360.81043574798781</v>
      </c>
      <c r="U7" s="58" t="s">
        <v>23</v>
      </c>
      <c r="V7" s="59">
        <v>172.64316773059488</v>
      </c>
      <c r="W7" s="59">
        <v>153.57572393375892</v>
      </c>
      <c r="X7" s="59" t="s">
        <v>23</v>
      </c>
      <c r="Y7" s="60">
        <v>166.52789342214822</v>
      </c>
      <c r="Z7" s="60">
        <v>184.43889351466373</v>
      </c>
    </row>
    <row r="8" spans="1:26" x14ac:dyDescent="0.35">
      <c r="A8" s="61">
        <v>45336</v>
      </c>
      <c r="B8" s="62">
        <v>253.72</v>
      </c>
      <c r="C8" s="62">
        <v>224.63</v>
      </c>
      <c r="D8" s="62">
        <v>179</v>
      </c>
      <c r="E8" s="62">
        <v>276.58999999999997</v>
      </c>
      <c r="F8" s="62">
        <v>390</v>
      </c>
      <c r="G8" s="62" t="s">
        <v>23</v>
      </c>
      <c r="H8" s="63">
        <v>191.82</v>
      </c>
      <c r="I8" s="63">
        <v>169</v>
      </c>
      <c r="J8" s="63" t="s">
        <v>23</v>
      </c>
      <c r="K8" s="64">
        <v>186</v>
      </c>
      <c r="L8" s="64">
        <v>202.09</v>
      </c>
      <c r="M8" s="56"/>
      <c r="N8" s="65">
        <v>1.0813999999999999</v>
      </c>
      <c r="O8" s="57"/>
      <c r="P8" s="66">
        <v>234.62178657296099</v>
      </c>
      <c r="Q8" s="66">
        <v>207.72147216571113</v>
      </c>
      <c r="R8" s="66">
        <v>165.52616977991494</v>
      </c>
      <c r="S8" s="66">
        <v>255.77029776216017</v>
      </c>
      <c r="T8" s="66">
        <v>360.64361013501019</v>
      </c>
      <c r="U8" s="66" t="s">
        <v>23</v>
      </c>
      <c r="V8" s="67">
        <v>177.38117255409654</v>
      </c>
      <c r="W8" s="67">
        <v>156.27889772517108</v>
      </c>
      <c r="X8" s="67" t="s">
        <v>23</v>
      </c>
      <c r="Y8" s="68">
        <v>171.99926021823563</v>
      </c>
      <c r="Z8" s="68">
        <v>186.87812095431849</v>
      </c>
    </row>
    <row r="9" spans="1:26" x14ac:dyDescent="0.35">
      <c r="A9" s="52">
        <v>45329</v>
      </c>
      <c r="B9" s="53">
        <v>257.94</v>
      </c>
      <c r="C9" s="53">
        <v>230.71</v>
      </c>
      <c r="D9" s="53">
        <v>185</v>
      </c>
      <c r="E9" s="53">
        <v>285.95999999999998</v>
      </c>
      <c r="F9" s="53">
        <v>410</v>
      </c>
      <c r="G9" s="53" t="s">
        <v>23</v>
      </c>
      <c r="H9" s="54">
        <v>196.15</v>
      </c>
      <c r="I9" s="54">
        <v>170</v>
      </c>
      <c r="J9" s="54" t="s">
        <v>23</v>
      </c>
      <c r="K9" s="55">
        <v>190</v>
      </c>
      <c r="L9" s="55">
        <v>204.88</v>
      </c>
      <c r="M9" s="56"/>
      <c r="N9" s="65">
        <v>1.0813999999999999</v>
      </c>
      <c r="O9" s="57"/>
      <c r="P9" s="58">
        <v>238.52413538006289</v>
      </c>
      <c r="Q9" s="58">
        <v>213.34381357499541</v>
      </c>
      <c r="R9" s="58">
        <v>171.07453301276124</v>
      </c>
      <c r="S9" s="58">
        <v>264.43499167745517</v>
      </c>
      <c r="T9" s="58">
        <v>379.13815424449791</v>
      </c>
      <c r="U9" s="58" t="s">
        <v>23</v>
      </c>
      <c r="V9" s="59">
        <v>181.38524135380064</v>
      </c>
      <c r="W9" s="59">
        <v>157.20362493064547</v>
      </c>
      <c r="X9" s="59" t="s">
        <v>23</v>
      </c>
      <c r="Y9" s="60">
        <v>175.69816904013317</v>
      </c>
      <c r="Z9" s="60">
        <v>189.45810985759201</v>
      </c>
    </row>
    <row r="10" spans="1:26" x14ac:dyDescent="0.35">
      <c r="A10" s="61">
        <v>45322</v>
      </c>
      <c r="B10" s="62">
        <v>255.46</v>
      </c>
      <c r="C10" s="62">
        <v>234.71</v>
      </c>
      <c r="D10" s="62">
        <v>188</v>
      </c>
      <c r="E10" s="62">
        <v>287.33999999999997</v>
      </c>
      <c r="F10" s="62">
        <v>420</v>
      </c>
      <c r="G10" s="62" t="s">
        <v>23</v>
      </c>
      <c r="H10" s="63">
        <v>204.81</v>
      </c>
      <c r="I10" s="63">
        <v>173</v>
      </c>
      <c r="J10" s="63" t="s">
        <v>23</v>
      </c>
      <c r="K10" s="64">
        <v>195</v>
      </c>
      <c r="L10" s="64">
        <v>209.75</v>
      </c>
      <c r="M10" s="56"/>
      <c r="N10" s="65">
        <v>1.0837000000000001</v>
      </c>
      <c r="O10" s="57"/>
      <c r="P10" s="66">
        <v>235.72944541847374</v>
      </c>
      <c r="Q10" s="66">
        <v>216.58207991141458</v>
      </c>
      <c r="R10" s="66">
        <v>173.47974531696963</v>
      </c>
      <c r="S10" s="66">
        <v>265.14718095413855</v>
      </c>
      <c r="T10" s="66">
        <v>387.56113315493212</v>
      </c>
      <c r="U10" s="66" t="s">
        <v>23</v>
      </c>
      <c r="V10" s="67">
        <v>188.9914182891944</v>
      </c>
      <c r="W10" s="67">
        <v>159.63827627572203</v>
      </c>
      <c r="X10" s="67" t="s">
        <v>23</v>
      </c>
      <c r="Y10" s="68">
        <v>179.9390975362185</v>
      </c>
      <c r="Z10" s="68">
        <v>193.54987542677861</v>
      </c>
    </row>
    <row r="11" spans="1:26" x14ac:dyDescent="0.35">
      <c r="A11" s="52">
        <v>45315</v>
      </c>
      <c r="B11" s="53">
        <v>261.16000000000003</v>
      </c>
      <c r="C11" s="53">
        <v>241.29</v>
      </c>
      <c r="D11" s="53">
        <v>192</v>
      </c>
      <c r="E11" s="53">
        <v>288.70999999999998</v>
      </c>
      <c r="F11" s="53">
        <v>430</v>
      </c>
      <c r="G11" s="53" t="s">
        <v>23</v>
      </c>
      <c r="H11" s="54">
        <v>206.39</v>
      </c>
      <c r="I11" s="54">
        <v>175</v>
      </c>
      <c r="J11" s="54" t="s">
        <v>23</v>
      </c>
      <c r="K11" s="55">
        <v>195</v>
      </c>
      <c r="L11" s="55">
        <v>216.22</v>
      </c>
      <c r="M11" s="56"/>
      <c r="N11" s="65">
        <v>1.0905</v>
      </c>
      <c r="O11" s="57"/>
      <c r="P11" s="58">
        <v>239.48647409445209</v>
      </c>
      <c r="Q11" s="58">
        <v>221.26547455295736</v>
      </c>
      <c r="R11" s="58">
        <v>176.06602475928472</v>
      </c>
      <c r="S11" s="58">
        <v>264.75011462631818</v>
      </c>
      <c r="T11" s="58">
        <v>394.31453461714807</v>
      </c>
      <c r="U11" s="58" t="s">
        <v>23</v>
      </c>
      <c r="V11" s="59">
        <v>189.26180651077485</v>
      </c>
      <c r="W11" s="59">
        <v>160.47684548372305</v>
      </c>
      <c r="X11" s="59" t="s">
        <v>23</v>
      </c>
      <c r="Y11" s="60">
        <v>178.81705639614856</v>
      </c>
      <c r="Z11" s="60">
        <v>198.276020174232</v>
      </c>
    </row>
    <row r="12" spans="1:26" x14ac:dyDescent="0.35">
      <c r="A12" s="61">
        <v>45308</v>
      </c>
      <c r="B12" s="62">
        <v>248.94</v>
      </c>
      <c r="C12" s="62">
        <v>238.17</v>
      </c>
      <c r="D12" s="62">
        <v>192</v>
      </c>
      <c r="E12" s="62">
        <v>273.37</v>
      </c>
      <c r="F12" s="62">
        <v>430</v>
      </c>
      <c r="G12" s="62" t="s">
        <v>23</v>
      </c>
      <c r="H12" s="63">
        <v>201.66</v>
      </c>
      <c r="I12" s="63">
        <v>180</v>
      </c>
      <c r="J12" s="63" t="s">
        <v>23</v>
      </c>
      <c r="K12" s="64">
        <v>195</v>
      </c>
      <c r="L12" s="64">
        <v>213.2</v>
      </c>
      <c r="M12" s="56"/>
      <c r="N12" s="65">
        <v>1.0876999999999999</v>
      </c>
      <c r="O12" s="57"/>
      <c r="P12" s="66">
        <v>228.86825411418593</v>
      </c>
      <c r="Q12" s="66">
        <v>218.96662682725017</v>
      </c>
      <c r="R12" s="66">
        <v>176.51926082559532</v>
      </c>
      <c r="S12" s="66">
        <v>251.32849131194266</v>
      </c>
      <c r="T12" s="66">
        <v>395.32959455732282</v>
      </c>
      <c r="U12" s="66" t="s">
        <v>23</v>
      </c>
      <c r="V12" s="67">
        <v>185.40038613588308</v>
      </c>
      <c r="W12" s="67">
        <v>165.4868070239956</v>
      </c>
      <c r="X12" s="67" t="s">
        <v>23</v>
      </c>
      <c r="Y12" s="68">
        <v>179.27737427599524</v>
      </c>
      <c r="Z12" s="68">
        <v>196.00992920842145</v>
      </c>
    </row>
    <row r="13" spans="1:26" x14ac:dyDescent="0.35">
      <c r="A13" s="52">
        <v>45301</v>
      </c>
      <c r="B13" s="53">
        <v>261.16000000000003</v>
      </c>
      <c r="C13" s="53">
        <v>244.77</v>
      </c>
      <c r="D13" s="53" t="s">
        <v>23</v>
      </c>
      <c r="E13" s="53">
        <v>284.58</v>
      </c>
      <c r="F13" s="53">
        <v>430</v>
      </c>
      <c r="G13" s="53" t="s">
        <v>23</v>
      </c>
      <c r="H13" s="54">
        <v>205.31</v>
      </c>
      <c r="I13" s="54" t="s">
        <v>23</v>
      </c>
      <c r="J13" s="54" t="s">
        <v>23</v>
      </c>
      <c r="K13" s="55">
        <v>195</v>
      </c>
      <c r="L13" s="55">
        <v>219.02</v>
      </c>
      <c r="M13" s="56"/>
      <c r="N13" s="65">
        <v>1.0946</v>
      </c>
      <c r="O13" s="57"/>
      <c r="P13" s="58">
        <v>238.58943906449846</v>
      </c>
      <c r="Q13" s="58">
        <v>223.61593276082587</v>
      </c>
      <c r="R13" s="58" t="s">
        <v>23</v>
      </c>
      <c r="S13" s="58">
        <v>259.98538278823315</v>
      </c>
      <c r="T13" s="58">
        <v>392.8375662342408</v>
      </c>
      <c r="U13" s="58" t="s">
        <v>23</v>
      </c>
      <c r="V13" s="59">
        <v>187.56623424081857</v>
      </c>
      <c r="W13" s="59" t="s">
        <v>23</v>
      </c>
      <c r="X13" s="59" t="s">
        <v>23</v>
      </c>
      <c r="Y13" s="60">
        <v>178.14726840855107</v>
      </c>
      <c r="Z13" s="60">
        <v>200.09135757354287</v>
      </c>
    </row>
    <row r="14" spans="1:26" x14ac:dyDescent="0.35">
      <c r="A14" s="61">
        <v>45294</v>
      </c>
      <c r="B14" s="62">
        <v>259.13</v>
      </c>
      <c r="C14" s="62">
        <v>241.44</v>
      </c>
      <c r="D14" s="62" t="s">
        <v>23</v>
      </c>
      <c r="E14" s="62">
        <v>283.48</v>
      </c>
      <c r="F14" s="62">
        <v>425</v>
      </c>
      <c r="G14" s="62" t="s">
        <v>23</v>
      </c>
      <c r="H14" s="63">
        <v>205.99</v>
      </c>
      <c r="I14" s="63" t="s">
        <v>23</v>
      </c>
      <c r="J14" s="63" t="s">
        <v>23</v>
      </c>
      <c r="K14" s="64">
        <v>195</v>
      </c>
      <c r="L14" s="64">
        <v>216.36</v>
      </c>
      <c r="M14" s="56"/>
      <c r="N14" s="65">
        <v>1.0919000000000001</v>
      </c>
      <c r="O14" s="57"/>
      <c r="P14" s="66">
        <v>237.32026742375672</v>
      </c>
      <c r="Q14" s="66">
        <v>221.11915010532098</v>
      </c>
      <c r="R14" s="66" t="s">
        <v>23</v>
      </c>
      <c r="S14" s="66">
        <v>259.62084439967032</v>
      </c>
      <c r="T14" s="66">
        <v>389.22978294715631</v>
      </c>
      <c r="U14" s="66" t="s">
        <v>23</v>
      </c>
      <c r="V14" s="67">
        <v>188.65280703361114</v>
      </c>
      <c r="W14" s="67" t="s">
        <v>23</v>
      </c>
      <c r="X14" s="67" t="s">
        <v>23</v>
      </c>
      <c r="Y14" s="68">
        <v>178.58778276398937</v>
      </c>
      <c r="Z14" s="68">
        <v>198.15001373752176</v>
      </c>
    </row>
    <row r="15" spans="1:26" x14ac:dyDescent="0.35">
      <c r="A15" s="52">
        <v>45287</v>
      </c>
      <c r="B15" s="53">
        <v>267.49</v>
      </c>
      <c r="C15" s="53">
        <v>246.03</v>
      </c>
      <c r="D15" s="53" t="s">
        <v>23</v>
      </c>
      <c r="E15" s="53">
        <v>288.44</v>
      </c>
      <c r="F15" s="53">
        <v>425</v>
      </c>
      <c r="G15" s="53" t="s">
        <v>23</v>
      </c>
      <c r="H15" s="54">
        <v>210.42</v>
      </c>
      <c r="I15" s="54" t="s">
        <v>23</v>
      </c>
      <c r="J15" s="54" t="s">
        <v>23</v>
      </c>
      <c r="K15" s="55">
        <v>195</v>
      </c>
      <c r="L15" s="55">
        <v>223.81</v>
      </c>
      <c r="M15" s="56"/>
      <c r="N15" s="65">
        <v>1.1065</v>
      </c>
      <c r="O15" s="57"/>
      <c r="P15" s="58">
        <v>241.74423859014911</v>
      </c>
      <c r="Q15" s="58">
        <v>222.34975146859466</v>
      </c>
      <c r="R15" s="58" t="s">
        <v>23</v>
      </c>
      <c r="S15" s="58">
        <v>260.67781292363304</v>
      </c>
      <c r="T15" s="58">
        <v>384.09399005874377</v>
      </c>
      <c r="U15" s="58" t="s">
        <v>23</v>
      </c>
      <c r="V15" s="59">
        <v>190.16719385449613</v>
      </c>
      <c r="W15" s="59" t="s">
        <v>23</v>
      </c>
      <c r="X15" s="59" t="s">
        <v>23</v>
      </c>
      <c r="Y15" s="60">
        <v>176.23136014460007</v>
      </c>
      <c r="Z15" s="60">
        <v>202.26841391775869</v>
      </c>
    </row>
    <row r="16" spans="1:26" x14ac:dyDescent="0.35">
      <c r="A16" s="61">
        <v>45280</v>
      </c>
      <c r="B16" s="62">
        <v>262.72000000000003</v>
      </c>
      <c r="C16" s="62">
        <v>244.25</v>
      </c>
      <c r="D16" s="62" t="s">
        <v>23</v>
      </c>
      <c r="E16" s="62">
        <v>282.93</v>
      </c>
      <c r="F16" s="62">
        <v>425</v>
      </c>
      <c r="G16" s="62" t="s">
        <v>23</v>
      </c>
      <c r="H16" s="63">
        <v>207.77</v>
      </c>
      <c r="I16" s="63" t="s">
        <v>23</v>
      </c>
      <c r="J16" s="63">
        <v>223.69536000000002</v>
      </c>
      <c r="K16" s="64">
        <v>195</v>
      </c>
      <c r="L16" s="64">
        <v>221.79</v>
      </c>
      <c r="M16" s="56"/>
      <c r="N16" s="65">
        <v>1.0944</v>
      </c>
      <c r="O16" s="57"/>
      <c r="P16" s="66">
        <v>240.05847953216377</v>
      </c>
      <c r="Q16" s="66">
        <v>223.18165204678363</v>
      </c>
      <c r="R16" s="66" t="s">
        <v>23</v>
      </c>
      <c r="S16" s="66">
        <v>258.52521929824559</v>
      </c>
      <c r="T16" s="66">
        <v>388.34064327485379</v>
      </c>
      <c r="U16" s="66" t="s">
        <v>23</v>
      </c>
      <c r="V16" s="67">
        <v>189.84831871345028</v>
      </c>
      <c r="W16" s="67" t="s">
        <v>23</v>
      </c>
      <c r="X16" s="67">
        <v>204.4</v>
      </c>
      <c r="Y16" s="68">
        <v>178.17982456140351</v>
      </c>
      <c r="Z16" s="68">
        <v>202.65899122807016</v>
      </c>
    </row>
    <row r="17" spans="1:26" x14ac:dyDescent="0.35">
      <c r="A17" s="52">
        <v>45273</v>
      </c>
      <c r="B17" s="53">
        <v>260.97000000000003</v>
      </c>
      <c r="C17" s="53">
        <v>246.49</v>
      </c>
      <c r="D17" s="53" t="s">
        <v>23</v>
      </c>
      <c r="E17" s="53">
        <v>287.33999999999997</v>
      </c>
      <c r="F17" s="53">
        <v>420</v>
      </c>
      <c r="G17" s="53" t="s">
        <v>23</v>
      </c>
      <c r="H17" s="54">
        <v>211.6</v>
      </c>
      <c r="I17" s="54" t="s">
        <v>23</v>
      </c>
      <c r="J17" s="54">
        <v>220.55130500000001</v>
      </c>
      <c r="K17" s="55">
        <v>190</v>
      </c>
      <c r="L17" s="55">
        <v>227.07</v>
      </c>
      <c r="M17" s="56"/>
      <c r="N17" s="65">
        <v>1.0787</v>
      </c>
      <c r="O17" s="57"/>
      <c r="P17" s="58">
        <v>241.93010104755726</v>
      </c>
      <c r="Q17" s="58">
        <v>228.50653564475758</v>
      </c>
      <c r="R17" s="58" t="s">
        <v>23</v>
      </c>
      <c r="S17" s="58">
        <v>266.37619356632985</v>
      </c>
      <c r="T17" s="58">
        <v>389.35756002595718</v>
      </c>
      <c r="U17" s="58" t="s">
        <v>23</v>
      </c>
      <c r="V17" s="59">
        <v>196.16204690831557</v>
      </c>
      <c r="W17" s="59" t="s">
        <v>23</v>
      </c>
      <c r="X17" s="59">
        <v>204.46028089366831</v>
      </c>
      <c r="Y17" s="60">
        <v>176.13794382126633</v>
      </c>
      <c r="Z17" s="60">
        <v>210.50338370260499</v>
      </c>
    </row>
    <row r="18" spans="1:26" x14ac:dyDescent="0.35">
      <c r="A18" s="61">
        <v>45266</v>
      </c>
      <c r="B18" s="62">
        <v>273.19</v>
      </c>
      <c r="C18" s="62">
        <v>249.68</v>
      </c>
      <c r="D18" s="62" t="s">
        <v>23</v>
      </c>
      <c r="E18" s="62">
        <v>294.32</v>
      </c>
      <c r="F18" s="62">
        <v>415</v>
      </c>
      <c r="G18" s="62" t="s">
        <v>23</v>
      </c>
      <c r="H18" s="63">
        <v>213.08</v>
      </c>
      <c r="I18" s="63" t="s">
        <v>23</v>
      </c>
      <c r="J18" s="63">
        <v>223.80517000000003</v>
      </c>
      <c r="K18" s="64">
        <v>185</v>
      </c>
      <c r="L18" s="64">
        <v>230.26</v>
      </c>
      <c r="M18" s="56"/>
      <c r="N18" s="65">
        <v>1.0778000000000001</v>
      </c>
      <c r="O18" s="57"/>
      <c r="P18" s="66">
        <v>253.47003154574131</v>
      </c>
      <c r="Q18" s="66">
        <v>231.65707923547967</v>
      </c>
      <c r="R18" s="66" t="s">
        <v>23</v>
      </c>
      <c r="S18" s="66">
        <v>273.07478196325849</v>
      </c>
      <c r="T18" s="66">
        <v>385.04360734830209</v>
      </c>
      <c r="U18" s="66" t="s">
        <v>23</v>
      </c>
      <c r="V18" s="67">
        <v>197.69901651512339</v>
      </c>
      <c r="W18" s="67" t="s">
        <v>23</v>
      </c>
      <c r="X18" s="67">
        <v>207.65</v>
      </c>
      <c r="Y18" s="68">
        <v>171.6459454444238</v>
      </c>
      <c r="Z18" s="68">
        <v>213.63889404342177</v>
      </c>
    </row>
    <row r="19" spans="1:26" x14ac:dyDescent="0.35">
      <c r="A19" s="52">
        <v>45259</v>
      </c>
      <c r="B19" s="53">
        <v>244.71</v>
      </c>
      <c r="C19" s="53">
        <v>245.17</v>
      </c>
      <c r="D19" s="53" t="s">
        <v>23</v>
      </c>
      <c r="E19" s="53">
        <v>288.44</v>
      </c>
      <c r="F19" s="53">
        <v>425</v>
      </c>
      <c r="G19" s="53" t="s">
        <v>23</v>
      </c>
      <c r="H19" s="54">
        <v>204.62</v>
      </c>
      <c r="I19" s="54" t="s">
        <v>23</v>
      </c>
      <c r="J19" s="54" t="s">
        <v>23</v>
      </c>
      <c r="K19" s="55">
        <v>175</v>
      </c>
      <c r="L19" s="55">
        <v>219.94</v>
      </c>
      <c r="M19" s="56"/>
      <c r="N19" s="65">
        <v>1.0985</v>
      </c>
      <c r="O19" s="57"/>
      <c r="P19" s="58">
        <v>222.76741010468822</v>
      </c>
      <c r="Q19" s="58">
        <v>223.18616294947654</v>
      </c>
      <c r="R19" s="58" t="s">
        <v>23</v>
      </c>
      <c r="S19" s="58">
        <v>262.57624032771963</v>
      </c>
      <c r="T19" s="58">
        <v>386.89121529358215</v>
      </c>
      <c r="U19" s="58" t="s">
        <v>23</v>
      </c>
      <c r="V19" s="59">
        <v>186.27218934911244</v>
      </c>
      <c r="W19" s="59" t="s">
        <v>23</v>
      </c>
      <c r="X19" s="59" t="s">
        <v>23</v>
      </c>
      <c r="Y19" s="60">
        <v>159.30814747382794</v>
      </c>
      <c r="Z19" s="60">
        <v>200.21847974510695</v>
      </c>
    </row>
    <row r="20" spans="1:26" x14ac:dyDescent="0.35">
      <c r="A20" s="61">
        <v>45252</v>
      </c>
      <c r="B20" s="62">
        <v>240.95</v>
      </c>
      <c r="C20" s="62">
        <v>247.28</v>
      </c>
      <c r="D20" s="62" t="s">
        <v>23</v>
      </c>
      <c r="E20" s="62">
        <v>277.23</v>
      </c>
      <c r="F20" s="62">
        <v>420</v>
      </c>
      <c r="G20" s="62" t="s">
        <v>23</v>
      </c>
      <c r="H20" s="63">
        <v>210.92</v>
      </c>
      <c r="I20" s="63" t="s">
        <v>23</v>
      </c>
      <c r="J20" s="63" t="s">
        <v>23</v>
      </c>
      <c r="K20" s="64">
        <v>175</v>
      </c>
      <c r="L20" s="64">
        <v>221.19</v>
      </c>
      <c r="M20" s="56"/>
      <c r="N20" s="65">
        <v>1.0911</v>
      </c>
      <c r="O20" s="57"/>
      <c r="P20" s="66">
        <v>220.83218770048575</v>
      </c>
      <c r="Q20" s="66">
        <v>226.63367244065623</v>
      </c>
      <c r="R20" s="66" t="s">
        <v>23</v>
      </c>
      <c r="S20" s="66">
        <v>254.08303546879299</v>
      </c>
      <c r="T20" s="66">
        <v>384.93263678856204</v>
      </c>
      <c r="U20" s="66" t="s">
        <v>23</v>
      </c>
      <c r="V20" s="67">
        <v>193.30950417010357</v>
      </c>
      <c r="W20" s="67" t="s">
        <v>23</v>
      </c>
      <c r="X20" s="67" t="s">
        <v>23</v>
      </c>
      <c r="Y20" s="68">
        <v>160.38859866190083</v>
      </c>
      <c r="Z20" s="68">
        <v>202.72202364586198</v>
      </c>
    </row>
    <row r="21" spans="1:26" x14ac:dyDescent="0.35">
      <c r="A21" s="52">
        <v>45245</v>
      </c>
      <c r="B21" s="53">
        <v>250.04</v>
      </c>
      <c r="C21" s="53">
        <v>250.16</v>
      </c>
      <c r="D21" s="53" t="s">
        <v>23</v>
      </c>
      <c r="E21" s="53">
        <v>286.51</v>
      </c>
      <c r="F21" s="53">
        <v>420</v>
      </c>
      <c r="G21" s="53" t="s">
        <v>23</v>
      </c>
      <c r="H21" s="54">
        <v>214.85</v>
      </c>
      <c r="I21" s="54" t="s">
        <v>23</v>
      </c>
      <c r="J21" s="54">
        <v>231.18409599999998</v>
      </c>
      <c r="K21" s="55">
        <v>175</v>
      </c>
      <c r="L21" s="55">
        <v>225.2</v>
      </c>
      <c r="M21" s="56"/>
      <c r="N21" s="65">
        <v>1.0868</v>
      </c>
      <c r="O21" s="57"/>
      <c r="P21" s="58">
        <v>230.06993006993005</v>
      </c>
      <c r="Q21" s="58">
        <v>230.18034596981965</v>
      </c>
      <c r="R21" s="58" t="s">
        <v>23</v>
      </c>
      <c r="S21" s="58">
        <v>263.62716231137284</v>
      </c>
      <c r="T21" s="58">
        <v>386.45564961354438</v>
      </c>
      <c r="U21" s="58" t="s">
        <v>23</v>
      </c>
      <c r="V21" s="59">
        <v>197.69046742730953</v>
      </c>
      <c r="W21" s="59" t="s">
        <v>23</v>
      </c>
      <c r="X21" s="59">
        <v>212.72</v>
      </c>
      <c r="Y21" s="60">
        <v>161.02318733897681</v>
      </c>
      <c r="Z21" s="60">
        <v>207.21383879278616</v>
      </c>
    </row>
    <row r="22" spans="1:26" x14ac:dyDescent="0.35">
      <c r="A22" s="61">
        <v>45238</v>
      </c>
      <c r="B22" s="62">
        <v>261.70999999999998</v>
      </c>
      <c r="C22" s="62">
        <v>253.4</v>
      </c>
      <c r="D22" s="62" t="s">
        <v>23</v>
      </c>
      <c r="E22" s="62">
        <v>292.85000000000002</v>
      </c>
      <c r="F22" s="62">
        <v>425</v>
      </c>
      <c r="G22" s="62" t="s">
        <v>23</v>
      </c>
      <c r="H22" s="63">
        <v>216.13</v>
      </c>
      <c r="I22" s="63" t="s">
        <v>23</v>
      </c>
      <c r="J22" s="63" t="s">
        <v>23</v>
      </c>
      <c r="K22" s="64">
        <v>175</v>
      </c>
      <c r="L22" s="64">
        <v>228.76</v>
      </c>
      <c r="M22" s="56"/>
      <c r="N22" s="65">
        <v>1.0670999999999999</v>
      </c>
      <c r="O22" s="57"/>
      <c r="P22" s="66">
        <v>245.25349076937493</v>
      </c>
      <c r="Q22" s="66">
        <v>237.46602942554588</v>
      </c>
      <c r="R22" s="66" t="s">
        <v>23</v>
      </c>
      <c r="S22" s="66">
        <v>274.43538562459003</v>
      </c>
      <c r="T22" s="66">
        <v>398.27570049667327</v>
      </c>
      <c r="U22" s="66" t="s">
        <v>23</v>
      </c>
      <c r="V22" s="67">
        <v>202.53959329022587</v>
      </c>
      <c r="W22" s="67" t="s">
        <v>23</v>
      </c>
      <c r="X22" s="67" t="s">
        <v>23</v>
      </c>
      <c r="Y22" s="68">
        <v>163.99587667510076</v>
      </c>
      <c r="Z22" s="68">
        <v>214.37540998969169</v>
      </c>
    </row>
    <row r="23" spans="1:26" x14ac:dyDescent="0.35">
      <c r="A23" s="52">
        <v>45231</v>
      </c>
      <c r="B23" s="53">
        <v>250.5</v>
      </c>
      <c r="C23" s="53">
        <v>243.83</v>
      </c>
      <c r="D23" s="53" t="s">
        <v>23</v>
      </c>
      <c r="E23" s="53">
        <v>287.33999999999997</v>
      </c>
      <c r="F23" s="53">
        <v>430</v>
      </c>
      <c r="G23" s="53" t="s">
        <v>23</v>
      </c>
      <c r="H23" s="54">
        <v>219.28</v>
      </c>
      <c r="I23" s="54" t="s">
        <v>23</v>
      </c>
      <c r="J23" s="54" t="s">
        <v>23</v>
      </c>
      <c r="K23" s="55">
        <v>174</v>
      </c>
      <c r="L23" s="55">
        <v>221.72</v>
      </c>
      <c r="M23" s="56"/>
      <c r="N23" s="65">
        <v>1.0537000000000001</v>
      </c>
      <c r="O23" s="57"/>
      <c r="P23" s="58">
        <v>237.73370029420136</v>
      </c>
      <c r="Q23" s="58">
        <v>231.40362532029988</v>
      </c>
      <c r="R23" s="58" t="s">
        <v>23</v>
      </c>
      <c r="S23" s="58">
        <v>272.69621334345635</v>
      </c>
      <c r="T23" s="58">
        <v>408.08579292018595</v>
      </c>
      <c r="U23" s="58" t="s">
        <v>23</v>
      </c>
      <c r="V23" s="59">
        <v>208.10477365474043</v>
      </c>
      <c r="W23" s="59" t="s">
        <v>23</v>
      </c>
      <c r="X23" s="59" t="s">
        <v>23</v>
      </c>
      <c r="Y23" s="60">
        <v>165.13239062351713</v>
      </c>
      <c r="Z23" s="60">
        <v>210.42042327038055</v>
      </c>
    </row>
    <row r="24" spans="1:26" x14ac:dyDescent="0.35">
      <c r="A24" s="61">
        <v>45224</v>
      </c>
      <c r="B24" s="62">
        <v>251.14</v>
      </c>
      <c r="C24" s="62">
        <v>248.22</v>
      </c>
      <c r="D24" s="62" t="s">
        <v>23</v>
      </c>
      <c r="E24" s="62">
        <v>290.64</v>
      </c>
      <c r="F24" s="62">
        <v>440</v>
      </c>
      <c r="G24" s="62" t="s">
        <v>23</v>
      </c>
      <c r="H24" s="63">
        <v>222.82</v>
      </c>
      <c r="I24" s="63" t="s">
        <v>23</v>
      </c>
      <c r="J24" s="63">
        <v>221.79987200000002</v>
      </c>
      <c r="K24" s="64">
        <v>170</v>
      </c>
      <c r="L24" s="64">
        <v>224.94</v>
      </c>
      <c r="M24" s="56"/>
      <c r="N24" s="65">
        <v>1.0576000000000001</v>
      </c>
      <c r="O24" s="57"/>
      <c r="P24" s="66">
        <v>237.46217851739786</v>
      </c>
      <c r="Q24" s="66">
        <v>234.70121028744325</v>
      </c>
      <c r="R24" s="66" t="s">
        <v>23</v>
      </c>
      <c r="S24" s="66">
        <v>274.81089258698938</v>
      </c>
      <c r="T24" s="66">
        <v>416.036308623298</v>
      </c>
      <c r="U24" s="66" t="s">
        <v>23</v>
      </c>
      <c r="V24" s="67">
        <v>210.6845688350983</v>
      </c>
      <c r="W24" s="67" t="s">
        <v>23</v>
      </c>
      <c r="X24" s="67">
        <v>209.72</v>
      </c>
      <c r="Y24" s="68">
        <v>160.7413010590015</v>
      </c>
      <c r="Z24" s="68">
        <v>212.68910741301056</v>
      </c>
    </row>
    <row r="25" spans="1:26" x14ac:dyDescent="0.35">
      <c r="A25" s="52">
        <v>45217</v>
      </c>
      <c r="B25" s="53">
        <v>255.46</v>
      </c>
      <c r="C25" s="53">
        <v>250.15</v>
      </c>
      <c r="D25" s="53" t="s">
        <v>23</v>
      </c>
      <c r="E25" s="53">
        <v>298.54000000000002</v>
      </c>
      <c r="F25" s="53">
        <v>450</v>
      </c>
      <c r="G25" s="53" t="s">
        <v>23</v>
      </c>
      <c r="H25" s="54">
        <v>227.94</v>
      </c>
      <c r="I25" s="54" t="s">
        <v>23</v>
      </c>
      <c r="J25" s="54" t="s">
        <v>23</v>
      </c>
      <c r="K25" s="55">
        <v>172</v>
      </c>
      <c r="L25" s="55">
        <v>233.3</v>
      </c>
      <c r="M25" s="56"/>
      <c r="N25" s="65">
        <v>1.0565</v>
      </c>
      <c r="O25" s="57"/>
      <c r="P25" s="58">
        <v>241.79839091339329</v>
      </c>
      <c r="Q25" s="58">
        <v>236.77236157122576</v>
      </c>
      <c r="R25" s="58" t="s">
        <v>23</v>
      </c>
      <c r="S25" s="58">
        <v>282.57453857075251</v>
      </c>
      <c r="T25" s="58">
        <v>425.93469001419783</v>
      </c>
      <c r="U25" s="58" t="s">
        <v>23</v>
      </c>
      <c r="V25" s="59">
        <v>215.75011831519166</v>
      </c>
      <c r="W25" s="59" t="s">
        <v>23</v>
      </c>
      <c r="X25" s="59" t="s">
        <v>23</v>
      </c>
      <c r="Y25" s="60">
        <v>162.80170373876007</v>
      </c>
      <c r="Z25" s="60">
        <v>220.82347373402746</v>
      </c>
    </row>
    <row r="26" spans="1:26" x14ac:dyDescent="0.35">
      <c r="A26" s="61">
        <v>45210</v>
      </c>
      <c r="B26" s="62">
        <v>244.71</v>
      </c>
      <c r="C26" s="62">
        <v>244.68</v>
      </c>
      <c r="D26" s="62" t="s">
        <v>23</v>
      </c>
      <c r="E26" s="62">
        <v>297.35000000000002</v>
      </c>
      <c r="F26" s="62">
        <v>470</v>
      </c>
      <c r="G26" s="62">
        <v>424.46751600000005</v>
      </c>
      <c r="H26" s="63">
        <v>226.37</v>
      </c>
      <c r="I26" s="63" t="s">
        <v>23</v>
      </c>
      <c r="J26" s="63" t="s">
        <v>23</v>
      </c>
      <c r="K26" s="64">
        <v>172</v>
      </c>
      <c r="L26" s="64">
        <v>230.89</v>
      </c>
      <c r="M26" s="56"/>
      <c r="N26" s="65">
        <v>1.0604</v>
      </c>
      <c r="O26" s="57"/>
      <c r="P26" s="66">
        <v>230.77140701622031</v>
      </c>
      <c r="Q26" s="66">
        <v>230.74311580535647</v>
      </c>
      <c r="R26" s="66" t="s">
        <v>23</v>
      </c>
      <c r="S26" s="66">
        <v>280.41305167861185</v>
      </c>
      <c r="T26" s="66">
        <v>443.22897019992456</v>
      </c>
      <c r="U26" s="66">
        <v>400.29</v>
      </c>
      <c r="V26" s="67">
        <v>213.47604677480197</v>
      </c>
      <c r="W26" s="67" t="s">
        <v>23</v>
      </c>
      <c r="X26" s="67" t="s">
        <v>23</v>
      </c>
      <c r="Y26" s="68">
        <v>162.20294228592982</v>
      </c>
      <c r="Z26" s="68">
        <v>217.73858921161823</v>
      </c>
    </row>
    <row r="27" spans="1:26" x14ac:dyDescent="0.35">
      <c r="A27" s="52">
        <v>45203</v>
      </c>
      <c r="B27" s="53">
        <v>242.51</v>
      </c>
      <c r="C27" s="53">
        <v>243.52</v>
      </c>
      <c r="D27" s="53" t="s">
        <v>23</v>
      </c>
      <c r="E27" s="53">
        <v>298.18</v>
      </c>
      <c r="F27" s="53">
        <v>470</v>
      </c>
      <c r="G27" s="53" t="s">
        <v>23</v>
      </c>
      <c r="H27" s="54">
        <v>228.73</v>
      </c>
      <c r="I27" s="54" t="s">
        <v>23</v>
      </c>
      <c r="J27" s="54" t="s">
        <v>23</v>
      </c>
      <c r="K27" s="55">
        <v>175</v>
      </c>
      <c r="L27" s="55">
        <v>228.8</v>
      </c>
      <c r="M27" s="56"/>
      <c r="N27" s="65">
        <v>1.0497000000000001</v>
      </c>
      <c r="O27" s="57"/>
      <c r="P27" s="58">
        <v>231.02791273697244</v>
      </c>
      <c r="Q27" s="58">
        <v>231.99009240735447</v>
      </c>
      <c r="R27" s="58" t="s">
        <v>23</v>
      </c>
      <c r="S27" s="58">
        <v>284.06211298466229</v>
      </c>
      <c r="T27" s="58">
        <v>447.74697532628369</v>
      </c>
      <c r="U27" s="58" t="s">
        <v>23</v>
      </c>
      <c r="V27" s="59">
        <v>217.9003524816614</v>
      </c>
      <c r="W27" s="59" t="s">
        <v>23</v>
      </c>
      <c r="X27" s="59" t="s">
        <v>23</v>
      </c>
      <c r="Y27" s="60">
        <v>166.71429932361625</v>
      </c>
      <c r="Z27" s="60">
        <v>217.96703820139086</v>
      </c>
    </row>
    <row r="28" spans="1:26" x14ac:dyDescent="0.35">
      <c r="A28" s="61">
        <v>45196</v>
      </c>
      <c r="B28" s="62">
        <v>249.67</v>
      </c>
      <c r="C28" s="62">
        <v>248.67</v>
      </c>
      <c r="D28" s="62" t="s">
        <v>23</v>
      </c>
      <c r="E28" s="62">
        <v>308.45999999999998</v>
      </c>
      <c r="F28" s="62">
        <v>470</v>
      </c>
      <c r="G28" s="62" t="s">
        <v>23</v>
      </c>
      <c r="H28" s="63">
        <v>237.49</v>
      </c>
      <c r="I28" s="63" t="s">
        <v>23</v>
      </c>
      <c r="J28" s="63">
        <v>227.28259200000002</v>
      </c>
      <c r="K28" s="64">
        <v>180</v>
      </c>
      <c r="L28" s="64">
        <v>235.01</v>
      </c>
      <c r="M28" s="56"/>
      <c r="N28" s="65">
        <v>1.0536000000000001</v>
      </c>
      <c r="O28" s="57"/>
      <c r="P28" s="66">
        <v>236.96848899012906</v>
      </c>
      <c r="Q28" s="66">
        <v>236.01936218678813</v>
      </c>
      <c r="R28" s="66" t="s">
        <v>23</v>
      </c>
      <c r="S28" s="66">
        <v>292.76765375854211</v>
      </c>
      <c r="T28" s="66">
        <v>446.08959757023536</v>
      </c>
      <c r="U28" s="66" t="s">
        <v>23</v>
      </c>
      <c r="V28" s="67">
        <v>225.40812452543659</v>
      </c>
      <c r="W28" s="67" t="s">
        <v>23</v>
      </c>
      <c r="X28" s="67">
        <v>215.72</v>
      </c>
      <c r="Y28" s="68">
        <v>170.84282460136671</v>
      </c>
      <c r="Z28" s="68">
        <v>223.05429005315108</v>
      </c>
    </row>
    <row r="29" spans="1:26" x14ac:dyDescent="0.35">
      <c r="A29" s="52">
        <v>45189</v>
      </c>
      <c r="B29" s="53">
        <v>253.07</v>
      </c>
      <c r="C29" s="53">
        <v>252.47</v>
      </c>
      <c r="D29" s="53" t="s">
        <v>23</v>
      </c>
      <c r="E29" s="53">
        <v>321.14</v>
      </c>
      <c r="F29" s="53">
        <v>465</v>
      </c>
      <c r="G29" s="53" t="s">
        <v>23</v>
      </c>
      <c r="H29" s="54">
        <v>232.37</v>
      </c>
      <c r="I29" s="54" t="s">
        <v>23</v>
      </c>
      <c r="J29" s="54" t="s">
        <v>23</v>
      </c>
      <c r="K29" s="55">
        <v>188</v>
      </c>
      <c r="L29" s="55">
        <v>239.62</v>
      </c>
      <c r="M29" s="56"/>
      <c r="N29" s="65">
        <v>1.0702</v>
      </c>
      <c r="O29" s="57"/>
      <c r="P29" s="58">
        <v>236.46981872547187</v>
      </c>
      <c r="Q29" s="58">
        <v>235.90917585498036</v>
      </c>
      <c r="R29" s="58" t="s">
        <v>23</v>
      </c>
      <c r="S29" s="58">
        <v>300.07475238273219</v>
      </c>
      <c r="T29" s="58">
        <v>434.4982246309101</v>
      </c>
      <c r="U29" s="58" t="s">
        <v>23</v>
      </c>
      <c r="V29" s="59">
        <v>217.12763969351522</v>
      </c>
      <c r="W29" s="59" t="s">
        <v>23</v>
      </c>
      <c r="X29" s="59" t="s">
        <v>23</v>
      </c>
      <c r="Y29" s="60">
        <v>175.66809942066902</v>
      </c>
      <c r="Z29" s="60">
        <v>223.90207437862082</v>
      </c>
    </row>
    <row r="30" spans="1:26" x14ac:dyDescent="0.35">
      <c r="A30" s="61">
        <v>45182</v>
      </c>
      <c r="B30" s="62">
        <v>252.52</v>
      </c>
      <c r="C30" s="62">
        <v>245.45</v>
      </c>
      <c r="D30" s="62" t="s">
        <v>23</v>
      </c>
      <c r="E30" s="62">
        <v>323.25</v>
      </c>
      <c r="F30" s="62">
        <v>465</v>
      </c>
      <c r="G30" s="62" t="s">
        <v>23</v>
      </c>
      <c r="H30" s="63">
        <v>236.31</v>
      </c>
      <c r="I30" s="63" t="s">
        <v>23</v>
      </c>
      <c r="J30" s="63" t="s">
        <v>23</v>
      </c>
      <c r="K30" s="64">
        <v>190</v>
      </c>
      <c r="L30" s="64">
        <v>237.93</v>
      </c>
      <c r="M30" s="56"/>
      <c r="N30" s="65">
        <v>1.0732999999999999</v>
      </c>
      <c r="O30" s="57"/>
      <c r="P30" s="66">
        <v>235.27438740333554</v>
      </c>
      <c r="Q30" s="66">
        <v>228.68722631137612</v>
      </c>
      <c r="R30" s="66" t="s">
        <v>23</v>
      </c>
      <c r="S30" s="66">
        <v>301.17394950153732</v>
      </c>
      <c r="T30" s="66">
        <v>433.24326842448528</v>
      </c>
      <c r="U30" s="66" t="s">
        <v>23</v>
      </c>
      <c r="V30" s="67">
        <v>220.1714338954626</v>
      </c>
      <c r="W30" s="67" t="s">
        <v>23</v>
      </c>
      <c r="X30" s="67" t="s">
        <v>23</v>
      </c>
      <c r="Y30" s="68">
        <v>177.02413118419827</v>
      </c>
      <c r="Z30" s="68">
        <v>221.68079754029631</v>
      </c>
    </row>
    <row r="31" spans="1:26" x14ac:dyDescent="0.35">
      <c r="A31" s="52">
        <v>45175</v>
      </c>
      <c r="B31" s="53">
        <v>239.2</v>
      </c>
      <c r="C31" s="53">
        <v>244.95</v>
      </c>
      <c r="D31" s="53" t="s">
        <v>23</v>
      </c>
      <c r="E31" s="53">
        <v>318.38</v>
      </c>
      <c r="F31" s="53">
        <v>490</v>
      </c>
      <c r="G31" s="53" t="s">
        <v>23</v>
      </c>
      <c r="H31" s="54">
        <v>232.86</v>
      </c>
      <c r="I31" s="54" t="s">
        <v>23</v>
      </c>
      <c r="J31" s="54">
        <v>239.387855</v>
      </c>
      <c r="K31" s="55">
        <v>190</v>
      </c>
      <c r="L31" s="55">
        <v>235.31</v>
      </c>
      <c r="M31" s="56"/>
      <c r="N31" s="65">
        <v>1.0745</v>
      </c>
      <c r="O31" s="57"/>
      <c r="P31" s="58">
        <v>222.61516984644018</v>
      </c>
      <c r="Q31" s="58">
        <v>227.96649604467191</v>
      </c>
      <c r="R31" s="58" t="s">
        <v>23</v>
      </c>
      <c r="S31" s="58">
        <v>296.30525825965566</v>
      </c>
      <c r="T31" s="58">
        <v>456.02605863192184</v>
      </c>
      <c r="U31" s="58" t="s">
        <v>23</v>
      </c>
      <c r="V31" s="59">
        <v>216.71475104699863</v>
      </c>
      <c r="W31" s="59" t="s">
        <v>23</v>
      </c>
      <c r="X31" s="59">
        <v>222.79</v>
      </c>
      <c r="Y31" s="60">
        <v>176.82643089809213</v>
      </c>
      <c r="Z31" s="60">
        <v>218.9948813401582</v>
      </c>
    </row>
    <row r="32" spans="1:26" x14ac:dyDescent="0.35">
      <c r="A32" s="61">
        <v>45168</v>
      </c>
      <c r="B32" s="62">
        <v>235.8</v>
      </c>
      <c r="C32" s="62">
        <v>254.24</v>
      </c>
      <c r="D32" s="62" t="s">
        <v>23</v>
      </c>
      <c r="E32" s="62">
        <v>306.52999999999997</v>
      </c>
      <c r="F32" s="62">
        <v>510</v>
      </c>
      <c r="G32" s="62" t="s">
        <v>23</v>
      </c>
      <c r="H32" s="63">
        <v>225.09</v>
      </c>
      <c r="I32" s="63" t="s">
        <v>23</v>
      </c>
      <c r="J32" s="63" t="s">
        <v>23</v>
      </c>
      <c r="K32" s="64">
        <v>195</v>
      </c>
      <c r="L32" s="64">
        <v>232.39</v>
      </c>
      <c r="M32" s="56"/>
      <c r="N32" s="65">
        <v>1.0886</v>
      </c>
      <c r="O32" s="57"/>
      <c r="P32" s="66">
        <v>216.60848796619513</v>
      </c>
      <c r="Q32" s="66">
        <v>233.54767591401801</v>
      </c>
      <c r="R32" s="66" t="s">
        <v>23</v>
      </c>
      <c r="S32" s="66">
        <v>281.58184824545287</v>
      </c>
      <c r="T32" s="66">
        <v>468.49164063935331</v>
      </c>
      <c r="U32" s="66" t="s">
        <v>23</v>
      </c>
      <c r="V32" s="67">
        <v>206.7701635127687</v>
      </c>
      <c r="W32" s="67" t="s">
        <v>23</v>
      </c>
      <c r="X32" s="67" t="s">
        <v>23</v>
      </c>
      <c r="Y32" s="68">
        <v>179.12915671504686</v>
      </c>
      <c r="Z32" s="68">
        <v>213.47602425133198</v>
      </c>
    </row>
    <row r="33" spans="1:26" x14ac:dyDescent="0.35">
      <c r="A33" s="52">
        <v>45161</v>
      </c>
      <c r="B33" s="53">
        <v>248.94</v>
      </c>
      <c r="C33" s="53">
        <v>249.49</v>
      </c>
      <c r="D33" s="53" t="s">
        <v>23</v>
      </c>
      <c r="E33" s="53">
        <v>319.67</v>
      </c>
      <c r="F33" s="53">
        <v>510</v>
      </c>
      <c r="G33" s="53">
        <v>465.619865</v>
      </c>
      <c r="H33" s="54">
        <v>216.62</v>
      </c>
      <c r="I33" s="54" t="s">
        <v>23</v>
      </c>
      <c r="J33" s="54" t="s">
        <v>23</v>
      </c>
      <c r="K33" s="55">
        <v>190</v>
      </c>
      <c r="L33" s="55">
        <v>231.03</v>
      </c>
      <c r="M33" s="56"/>
      <c r="N33" s="65">
        <v>1.0805</v>
      </c>
      <c r="O33" s="57"/>
      <c r="P33" s="58">
        <v>230.39333641832485</v>
      </c>
      <c r="Q33" s="58">
        <v>230.90236001850997</v>
      </c>
      <c r="R33" s="58" t="s">
        <v>23</v>
      </c>
      <c r="S33" s="58">
        <v>295.85377140212864</v>
      </c>
      <c r="T33" s="58">
        <v>472.00370198981955</v>
      </c>
      <c r="U33" s="58">
        <v>430.93</v>
      </c>
      <c r="V33" s="59">
        <v>200.48125867653863</v>
      </c>
      <c r="W33" s="59" t="s">
        <v>23</v>
      </c>
      <c r="X33" s="59" t="s">
        <v>23</v>
      </c>
      <c r="Y33" s="60">
        <v>175.84451642757983</v>
      </c>
      <c r="Z33" s="60">
        <v>213.81767700138823</v>
      </c>
    </row>
    <row r="34" spans="1:26" x14ac:dyDescent="0.35">
      <c r="A34" s="61">
        <v>45154</v>
      </c>
      <c r="B34" s="62">
        <v>238.01</v>
      </c>
      <c r="C34" s="62">
        <v>247.17</v>
      </c>
      <c r="D34" s="62" t="s">
        <v>23</v>
      </c>
      <c r="E34" s="62">
        <v>311.58999999999997</v>
      </c>
      <c r="F34" s="62">
        <v>510</v>
      </c>
      <c r="G34" s="62" t="s">
        <v>23</v>
      </c>
      <c r="H34" s="63">
        <v>212.39</v>
      </c>
      <c r="I34" s="63" t="s">
        <v>23</v>
      </c>
      <c r="J34" s="63" t="s">
        <v>23</v>
      </c>
      <c r="K34" s="64">
        <v>189</v>
      </c>
      <c r="L34" s="64">
        <v>227.55</v>
      </c>
      <c r="M34" s="56"/>
      <c r="N34" s="65">
        <v>1.0915999999999999</v>
      </c>
      <c r="O34" s="57"/>
      <c r="P34" s="66">
        <v>218.03774276291682</v>
      </c>
      <c r="Q34" s="66">
        <v>226.42909490655919</v>
      </c>
      <c r="R34" s="66" t="s">
        <v>23</v>
      </c>
      <c r="S34" s="66">
        <v>285.4433858556248</v>
      </c>
      <c r="T34" s="66">
        <v>467.204104067424</v>
      </c>
      <c r="U34" s="66" t="s">
        <v>23</v>
      </c>
      <c r="V34" s="67">
        <v>194.567607182118</v>
      </c>
      <c r="W34" s="67" t="s">
        <v>23</v>
      </c>
      <c r="X34" s="67" t="s">
        <v>23</v>
      </c>
      <c r="Y34" s="68">
        <v>173.14034444851595</v>
      </c>
      <c r="Z34" s="68">
        <v>208.45547819714184</v>
      </c>
    </row>
    <row r="35" spans="1:26" x14ac:dyDescent="0.35">
      <c r="A35" s="52">
        <v>45147</v>
      </c>
      <c r="B35" s="53">
        <v>248.02</v>
      </c>
      <c r="C35" s="53">
        <v>263.08999999999997</v>
      </c>
      <c r="D35" s="53" t="s">
        <v>23</v>
      </c>
      <c r="E35" s="53">
        <v>318.38</v>
      </c>
      <c r="F35" s="53">
        <v>510</v>
      </c>
      <c r="G35" s="53" t="s">
        <v>23</v>
      </c>
      <c r="H35" s="54">
        <v>214.95</v>
      </c>
      <c r="I35" s="54" t="s">
        <v>23</v>
      </c>
      <c r="J35" s="54" t="s">
        <v>23</v>
      </c>
      <c r="K35" s="55">
        <v>189</v>
      </c>
      <c r="L35" s="55">
        <v>242.24</v>
      </c>
      <c r="M35" s="56"/>
      <c r="N35" s="65">
        <v>1.0968</v>
      </c>
      <c r="O35" s="57"/>
      <c r="P35" s="58">
        <v>226.13056163384391</v>
      </c>
      <c r="Q35" s="58">
        <v>239.87053245805978</v>
      </c>
      <c r="R35" s="58" t="s">
        <v>23</v>
      </c>
      <c r="S35" s="58">
        <v>290.28081692195479</v>
      </c>
      <c r="T35" s="58">
        <v>464.98905908096282</v>
      </c>
      <c r="U35" s="58" t="s">
        <v>23</v>
      </c>
      <c r="V35" s="59">
        <v>195.9792122538293</v>
      </c>
      <c r="W35" s="59" t="s">
        <v>23</v>
      </c>
      <c r="X35" s="59" t="s">
        <v>23</v>
      </c>
      <c r="Y35" s="60">
        <v>172.31947483588621</v>
      </c>
      <c r="Z35" s="60">
        <v>220.86068563092633</v>
      </c>
    </row>
    <row r="36" spans="1:26" x14ac:dyDescent="0.35">
      <c r="A36" s="61">
        <v>45140</v>
      </c>
      <c r="B36" s="62">
        <v>244.35</v>
      </c>
      <c r="C36" s="62">
        <v>253.42</v>
      </c>
      <c r="D36" s="62" t="s">
        <v>23</v>
      </c>
      <c r="E36" s="62">
        <v>325.92</v>
      </c>
      <c r="F36" s="62">
        <v>460</v>
      </c>
      <c r="G36" s="62" t="s">
        <v>23</v>
      </c>
      <c r="H36" s="63">
        <v>222.92</v>
      </c>
      <c r="I36" s="63" t="s">
        <v>23</v>
      </c>
      <c r="J36" s="63" t="s">
        <v>23</v>
      </c>
      <c r="K36" s="64">
        <v>182</v>
      </c>
      <c r="L36" s="64">
        <v>233.74</v>
      </c>
      <c r="M36" s="56"/>
      <c r="N36" s="65">
        <v>1.0985</v>
      </c>
      <c r="O36" s="57"/>
      <c r="P36" s="66">
        <v>222.43969048702775</v>
      </c>
      <c r="Q36" s="66">
        <v>230.69640418752843</v>
      </c>
      <c r="R36" s="66" t="s">
        <v>23</v>
      </c>
      <c r="S36" s="66">
        <v>296.69549385525715</v>
      </c>
      <c r="T36" s="66">
        <v>418.75284478834772</v>
      </c>
      <c r="U36" s="66" t="s">
        <v>23</v>
      </c>
      <c r="V36" s="67">
        <v>202.93126991351841</v>
      </c>
      <c r="W36" s="67" t="s">
        <v>23</v>
      </c>
      <c r="X36" s="67" t="s">
        <v>23</v>
      </c>
      <c r="Y36" s="68">
        <v>165.68047337278105</v>
      </c>
      <c r="Z36" s="68">
        <v>212.7810650887574</v>
      </c>
    </row>
    <row r="37" spans="1:26" x14ac:dyDescent="0.35">
      <c r="A37" s="52">
        <v>45133</v>
      </c>
      <c r="B37" s="53">
        <v>277.41000000000003</v>
      </c>
      <c r="C37" s="53">
        <v>278.88</v>
      </c>
      <c r="D37" s="53" t="s">
        <v>23</v>
      </c>
      <c r="E37" s="53">
        <v>354.67</v>
      </c>
      <c r="F37" s="53">
        <v>460</v>
      </c>
      <c r="G37" s="53" t="s">
        <v>23</v>
      </c>
      <c r="H37" s="54">
        <v>243.39</v>
      </c>
      <c r="I37" s="54" t="s">
        <v>23</v>
      </c>
      <c r="J37" s="54">
        <v>286.60504400000008</v>
      </c>
      <c r="K37" s="55">
        <v>180</v>
      </c>
      <c r="L37" s="55">
        <v>262.27</v>
      </c>
      <c r="M37" s="56"/>
      <c r="N37" s="65">
        <v>1.1059000000000001</v>
      </c>
      <c r="O37" s="57"/>
      <c r="P37" s="58">
        <v>250.84546523193779</v>
      </c>
      <c r="Q37" s="58">
        <v>252.17469933990412</v>
      </c>
      <c r="R37" s="58" t="s">
        <v>23</v>
      </c>
      <c r="S37" s="58">
        <v>320.70711637580251</v>
      </c>
      <c r="T37" s="58">
        <v>415.95080929559629</v>
      </c>
      <c r="U37" s="58" t="s">
        <v>23</v>
      </c>
      <c r="V37" s="59">
        <v>220.08319016185908</v>
      </c>
      <c r="W37" s="59" t="s">
        <v>23</v>
      </c>
      <c r="X37" s="59">
        <v>259.16000000000003</v>
      </c>
      <c r="Y37" s="60">
        <v>162.76336015914637</v>
      </c>
      <c r="Z37" s="60">
        <v>237.155258160774</v>
      </c>
    </row>
    <row r="38" spans="1:26" x14ac:dyDescent="0.35">
      <c r="A38" s="61">
        <v>45126</v>
      </c>
      <c r="B38" s="62">
        <v>278.43</v>
      </c>
      <c r="C38" s="62">
        <v>277.33999999999997</v>
      </c>
      <c r="D38" s="62">
        <v>211</v>
      </c>
      <c r="E38" s="62">
        <v>355.22</v>
      </c>
      <c r="F38" s="62">
        <v>380</v>
      </c>
      <c r="G38" s="62" t="s">
        <v>23</v>
      </c>
      <c r="H38" s="63">
        <v>245.46</v>
      </c>
      <c r="I38" s="63">
        <v>197</v>
      </c>
      <c r="J38" s="63">
        <v>286.340552</v>
      </c>
      <c r="K38" s="64">
        <v>174</v>
      </c>
      <c r="L38" s="64">
        <v>268.38</v>
      </c>
      <c r="M38" s="56"/>
      <c r="N38" s="65">
        <v>1.1222000000000001</v>
      </c>
      <c r="O38" s="57"/>
      <c r="P38" s="66">
        <v>248.11085368027088</v>
      </c>
      <c r="Q38" s="66">
        <v>247.13954731776863</v>
      </c>
      <c r="R38" s="66">
        <v>188.02352521832114</v>
      </c>
      <c r="S38" s="66">
        <v>316.53894136517556</v>
      </c>
      <c r="T38" s="66">
        <v>338.62056674389589</v>
      </c>
      <c r="U38" s="66" t="s">
        <v>23</v>
      </c>
      <c r="V38" s="67">
        <v>218.73106398146496</v>
      </c>
      <c r="W38" s="67">
        <v>175.54803065407233</v>
      </c>
      <c r="X38" s="67">
        <v>255.16</v>
      </c>
      <c r="Y38" s="68">
        <v>155.05257529852076</v>
      </c>
      <c r="Z38" s="68">
        <v>239.15523079664942</v>
      </c>
    </row>
    <row r="39" spans="1:26" x14ac:dyDescent="0.35">
      <c r="A39" s="52">
        <v>45119</v>
      </c>
      <c r="B39" s="53">
        <v>244.8</v>
      </c>
      <c r="C39" s="53">
        <v>249.97</v>
      </c>
      <c r="D39" s="53">
        <v>209</v>
      </c>
      <c r="E39" s="53">
        <v>330.42</v>
      </c>
      <c r="F39" s="53">
        <v>380</v>
      </c>
      <c r="G39" s="53" t="s">
        <v>23</v>
      </c>
      <c r="H39" s="54">
        <v>238.08</v>
      </c>
      <c r="I39" s="54">
        <v>197</v>
      </c>
      <c r="J39" s="54">
        <v>268.01095200000003</v>
      </c>
      <c r="K39" s="55">
        <v>174</v>
      </c>
      <c r="L39" s="55">
        <v>238.85</v>
      </c>
      <c r="M39" s="56"/>
      <c r="N39" s="65">
        <v>1.1022000000000001</v>
      </c>
      <c r="O39" s="57"/>
      <c r="P39" s="58">
        <v>222.10125204137179</v>
      </c>
      <c r="Q39" s="58">
        <v>226.79187080384685</v>
      </c>
      <c r="R39" s="58">
        <v>189.62075848303391</v>
      </c>
      <c r="S39" s="58">
        <v>299.78225367446925</v>
      </c>
      <c r="T39" s="58">
        <v>344.76501542369806</v>
      </c>
      <c r="U39" s="58" t="s">
        <v>23</v>
      </c>
      <c r="V39" s="59">
        <v>216.00435492651062</v>
      </c>
      <c r="W39" s="59">
        <v>178.73344220649608</v>
      </c>
      <c r="X39" s="59">
        <v>243.16000000000003</v>
      </c>
      <c r="Y39" s="60">
        <v>157.86608600979858</v>
      </c>
      <c r="Z39" s="60">
        <v>216.70295772092177</v>
      </c>
    </row>
    <row r="40" spans="1:26" x14ac:dyDescent="0.35">
      <c r="A40" s="61">
        <v>45112</v>
      </c>
      <c r="B40" s="62">
        <v>261.62</v>
      </c>
      <c r="C40" s="62">
        <v>247.5</v>
      </c>
      <c r="D40" s="62">
        <v>215</v>
      </c>
      <c r="E40" s="62">
        <v>346.95</v>
      </c>
      <c r="F40" s="62">
        <v>370</v>
      </c>
      <c r="G40" s="62">
        <v>387.29240000000004</v>
      </c>
      <c r="H40" s="63">
        <v>236.31</v>
      </c>
      <c r="I40" s="63">
        <v>205</v>
      </c>
      <c r="J40" s="63">
        <v>260.726114</v>
      </c>
      <c r="K40" s="64">
        <v>180</v>
      </c>
      <c r="L40" s="64">
        <v>230.12</v>
      </c>
      <c r="M40" s="56"/>
      <c r="N40" s="65">
        <v>1.0879000000000001</v>
      </c>
      <c r="O40" s="57"/>
      <c r="P40" s="66">
        <v>240.48166191745563</v>
      </c>
      <c r="Q40" s="66">
        <v>227.5025278058645</v>
      </c>
      <c r="R40" s="66">
        <v>197.62845849802369</v>
      </c>
      <c r="S40" s="66">
        <v>318.91717988785729</v>
      </c>
      <c r="T40" s="66">
        <v>340.10478904311054</v>
      </c>
      <c r="U40" s="66">
        <v>356</v>
      </c>
      <c r="V40" s="67">
        <v>217.21665594264178</v>
      </c>
      <c r="W40" s="67">
        <v>188.43643717253423</v>
      </c>
      <c r="X40" s="67">
        <v>239.65999999999997</v>
      </c>
      <c r="Y40" s="68">
        <v>165.45638385881054</v>
      </c>
      <c r="Z40" s="68">
        <v>211.52679474216379</v>
      </c>
    </row>
    <row r="41" spans="1:26" x14ac:dyDescent="0.35">
      <c r="A41" s="52">
        <v>45105</v>
      </c>
      <c r="B41" s="53">
        <v>261.16000000000003</v>
      </c>
      <c r="C41" s="53">
        <v>248.34</v>
      </c>
      <c r="D41" s="53">
        <v>215</v>
      </c>
      <c r="E41" s="53">
        <v>330.97</v>
      </c>
      <c r="F41" s="53">
        <v>360</v>
      </c>
      <c r="G41" s="53" t="s">
        <v>23</v>
      </c>
      <c r="H41" s="54">
        <v>253.92</v>
      </c>
      <c r="I41" s="54">
        <v>217</v>
      </c>
      <c r="J41" s="54" t="s">
        <v>23</v>
      </c>
      <c r="K41" s="55">
        <v>180</v>
      </c>
      <c r="L41" s="55">
        <v>224.35</v>
      </c>
      <c r="M41" s="56"/>
      <c r="N41" s="65">
        <v>1.0938000000000001</v>
      </c>
      <c r="O41" s="57"/>
      <c r="P41" s="58">
        <v>238.76394221978424</v>
      </c>
      <c r="Q41" s="58">
        <v>227.04333516182115</v>
      </c>
      <c r="R41" s="58">
        <v>196.56244285975495</v>
      </c>
      <c r="S41" s="58">
        <v>302.58731029438655</v>
      </c>
      <c r="T41" s="58">
        <v>329.12781130005482</v>
      </c>
      <c r="U41" s="58" t="s">
        <v>23</v>
      </c>
      <c r="V41" s="59">
        <v>232.14481623697199</v>
      </c>
      <c r="W41" s="59">
        <v>198.39093070031083</v>
      </c>
      <c r="X41" s="59" t="s">
        <v>23</v>
      </c>
      <c r="Y41" s="60">
        <v>164.56390565002741</v>
      </c>
      <c r="Z41" s="60">
        <v>205.11062351435359</v>
      </c>
    </row>
    <row r="42" spans="1:26" x14ac:dyDescent="0.35">
      <c r="A42" s="61">
        <v>45098</v>
      </c>
      <c r="B42" s="62">
        <v>290.08999999999997</v>
      </c>
      <c r="C42" s="62">
        <v>266.94</v>
      </c>
      <c r="D42" s="62">
        <v>211</v>
      </c>
      <c r="E42" s="62">
        <v>363.3</v>
      </c>
      <c r="F42" s="62">
        <v>370</v>
      </c>
      <c r="G42" s="62" t="s">
        <v>23</v>
      </c>
      <c r="H42" s="63">
        <v>286.60000000000002</v>
      </c>
      <c r="I42" s="63">
        <v>225</v>
      </c>
      <c r="J42" s="63" t="s">
        <v>23</v>
      </c>
      <c r="K42" s="64">
        <v>185</v>
      </c>
      <c r="L42" s="64">
        <v>246.14</v>
      </c>
      <c r="M42" s="56"/>
      <c r="N42" s="65">
        <v>1.0923</v>
      </c>
      <c r="O42" s="57"/>
      <c r="P42" s="66">
        <v>265.57722237480544</v>
      </c>
      <c r="Q42" s="66">
        <v>244.38341115078273</v>
      </c>
      <c r="R42" s="66">
        <v>193.17037443925662</v>
      </c>
      <c r="S42" s="66">
        <v>332.60093380939304</v>
      </c>
      <c r="T42" s="66">
        <v>338.73477982239308</v>
      </c>
      <c r="U42" s="66" t="s">
        <v>23</v>
      </c>
      <c r="V42" s="67">
        <v>262.38212945161587</v>
      </c>
      <c r="W42" s="67">
        <v>205.98736610821203</v>
      </c>
      <c r="X42" s="67" t="s">
        <v>23</v>
      </c>
      <c r="Y42" s="68">
        <v>169.36738991119654</v>
      </c>
      <c r="Z42" s="68">
        <v>225.34102352833469</v>
      </c>
    </row>
    <row r="43" spans="1:26" x14ac:dyDescent="0.35">
      <c r="A43" s="52">
        <v>45091</v>
      </c>
      <c r="B43" s="53">
        <v>251.79</v>
      </c>
      <c r="C43" s="53">
        <v>251.91</v>
      </c>
      <c r="D43" s="53">
        <v>211</v>
      </c>
      <c r="E43" s="53">
        <v>330.97</v>
      </c>
      <c r="F43" s="53">
        <v>365</v>
      </c>
      <c r="G43" s="53" t="s">
        <v>23</v>
      </c>
      <c r="H43" s="54">
        <v>264.85000000000002</v>
      </c>
      <c r="I43" s="54">
        <v>215</v>
      </c>
      <c r="J43" s="54" t="s">
        <v>23</v>
      </c>
      <c r="K43" s="55">
        <v>185</v>
      </c>
      <c r="L43" s="55">
        <v>241.05</v>
      </c>
      <c r="M43" s="56"/>
      <c r="N43" s="65">
        <v>1.0809</v>
      </c>
      <c r="O43" s="57"/>
      <c r="P43" s="58">
        <v>232.94476824868164</v>
      </c>
      <c r="Q43" s="58">
        <v>233.05578684429642</v>
      </c>
      <c r="R43" s="58">
        <v>195.20769728929596</v>
      </c>
      <c r="S43" s="58">
        <v>306.19853825515776</v>
      </c>
      <c r="T43" s="58">
        <v>337.68156166157831</v>
      </c>
      <c r="U43" s="58" t="s">
        <v>23</v>
      </c>
      <c r="V43" s="59">
        <v>245.02729207142198</v>
      </c>
      <c r="W43" s="59">
        <v>198.90831714312148</v>
      </c>
      <c r="X43" s="59" t="s">
        <v>23</v>
      </c>
      <c r="Y43" s="60">
        <v>171.15366823943012</v>
      </c>
      <c r="Z43" s="60">
        <v>223.00860394116017</v>
      </c>
    </row>
    <row r="44" spans="1:26" x14ac:dyDescent="0.35">
      <c r="A44" s="61">
        <v>45084</v>
      </c>
      <c r="B44" s="62">
        <v>246.83</v>
      </c>
      <c r="C44" s="62">
        <v>246.1</v>
      </c>
      <c r="D44" s="62">
        <v>211</v>
      </c>
      <c r="E44" s="62">
        <v>340.98</v>
      </c>
      <c r="F44" s="62">
        <v>365</v>
      </c>
      <c r="G44" s="62" t="s">
        <v>23</v>
      </c>
      <c r="H44" s="63">
        <v>271.35000000000002</v>
      </c>
      <c r="I44" s="63">
        <v>215</v>
      </c>
      <c r="J44" s="63" t="s">
        <v>23</v>
      </c>
      <c r="K44" s="64">
        <v>209</v>
      </c>
      <c r="L44" s="64">
        <v>237.54</v>
      </c>
      <c r="M44" s="56"/>
      <c r="N44" s="65">
        <v>1.0717000000000001</v>
      </c>
      <c r="O44" s="57"/>
      <c r="P44" s="66">
        <v>230.31631986563403</v>
      </c>
      <c r="Q44" s="66">
        <v>229.63515909302973</v>
      </c>
      <c r="R44" s="66">
        <v>196.88345619109825</v>
      </c>
      <c r="S44" s="66">
        <v>318.16739759260986</v>
      </c>
      <c r="T44" s="66">
        <v>340.58038630213679</v>
      </c>
      <c r="U44" s="66" t="s">
        <v>23</v>
      </c>
      <c r="V44" s="67">
        <v>253.19585704954744</v>
      </c>
      <c r="W44" s="67">
        <v>200.61584398619016</v>
      </c>
      <c r="X44" s="67" t="s">
        <v>23</v>
      </c>
      <c r="Y44" s="68">
        <v>195.01726229355228</v>
      </c>
      <c r="Z44" s="68">
        <v>221.64784921153304</v>
      </c>
    </row>
    <row r="45" spans="1:26" x14ac:dyDescent="0.35">
      <c r="A45" s="52">
        <v>45077</v>
      </c>
      <c r="B45" s="53">
        <v>245.91</v>
      </c>
      <c r="C45" s="53">
        <v>242.87</v>
      </c>
      <c r="D45" s="53">
        <v>211</v>
      </c>
      <c r="E45" s="53">
        <v>349.25</v>
      </c>
      <c r="F45" s="53">
        <v>365</v>
      </c>
      <c r="G45" s="53" t="s">
        <v>23</v>
      </c>
      <c r="H45" s="54">
        <v>265.33999999999997</v>
      </c>
      <c r="I45" s="54">
        <v>220</v>
      </c>
      <c r="J45" s="54" t="s">
        <v>23</v>
      </c>
      <c r="K45" s="55">
        <v>204</v>
      </c>
      <c r="L45" s="55">
        <v>225.83</v>
      </c>
      <c r="M45" s="56"/>
      <c r="N45" s="65">
        <v>1.0683</v>
      </c>
      <c r="O45" s="57"/>
      <c r="P45" s="58">
        <v>230.18814939623701</v>
      </c>
      <c r="Q45" s="58">
        <v>227.3425067864832</v>
      </c>
      <c r="R45" s="58">
        <v>197.5100627164654</v>
      </c>
      <c r="S45" s="58">
        <v>326.92127679490778</v>
      </c>
      <c r="T45" s="58">
        <v>341.6643265000468</v>
      </c>
      <c r="U45" s="58" t="s">
        <v>23</v>
      </c>
      <c r="V45" s="59">
        <v>248.37592436581483</v>
      </c>
      <c r="W45" s="59">
        <v>205.9346625479734</v>
      </c>
      <c r="X45" s="59" t="s">
        <v>23</v>
      </c>
      <c r="Y45" s="60">
        <v>190.95759618084807</v>
      </c>
      <c r="Z45" s="60">
        <v>211.39193110549471</v>
      </c>
    </row>
    <row r="46" spans="1:26" x14ac:dyDescent="0.35">
      <c r="A46" s="61">
        <v>45070</v>
      </c>
      <c r="B46" s="62">
        <v>250.32</v>
      </c>
      <c r="C46" s="62">
        <v>246.42</v>
      </c>
      <c r="D46" s="62">
        <v>220</v>
      </c>
      <c r="E46" s="62">
        <v>359.08</v>
      </c>
      <c r="F46" s="62">
        <v>380</v>
      </c>
      <c r="G46" s="62" t="s">
        <v>23</v>
      </c>
      <c r="H46" s="63">
        <v>262.68</v>
      </c>
      <c r="I46" s="63">
        <v>225</v>
      </c>
      <c r="J46" s="63" t="s">
        <v>23</v>
      </c>
      <c r="K46" s="64">
        <v>215</v>
      </c>
      <c r="L46" s="64">
        <v>230.29</v>
      </c>
      <c r="M46" s="56"/>
      <c r="N46" s="65">
        <v>1.0785</v>
      </c>
      <c r="O46" s="57"/>
      <c r="P46" s="66">
        <v>232.1001390820584</v>
      </c>
      <c r="Q46" s="66">
        <v>228.48400556328232</v>
      </c>
      <c r="R46" s="66">
        <v>203.98701900788132</v>
      </c>
      <c r="S46" s="66">
        <v>332.94390356977283</v>
      </c>
      <c r="T46" s="66">
        <v>352.34121464997679</v>
      </c>
      <c r="U46" s="66" t="s">
        <v>23</v>
      </c>
      <c r="V46" s="67">
        <v>243.5605006954103</v>
      </c>
      <c r="W46" s="67">
        <v>208.62308762169681</v>
      </c>
      <c r="X46" s="67" t="s">
        <v>23</v>
      </c>
      <c r="Y46" s="68">
        <v>199.35095039406582</v>
      </c>
      <c r="Z46" s="68">
        <v>213.52804821511359</v>
      </c>
    </row>
    <row r="47" spans="1:26" x14ac:dyDescent="0.35">
      <c r="A47" s="52">
        <v>45063</v>
      </c>
      <c r="B47" s="53">
        <v>257.39</v>
      </c>
      <c r="C47" s="53">
        <v>253.52</v>
      </c>
      <c r="D47" s="53">
        <v>225</v>
      </c>
      <c r="E47" s="53">
        <v>385.99</v>
      </c>
      <c r="F47" s="53">
        <v>390</v>
      </c>
      <c r="G47" s="53" t="s">
        <v>23</v>
      </c>
      <c r="H47" s="54">
        <v>254.52</v>
      </c>
      <c r="I47" s="54">
        <v>220</v>
      </c>
      <c r="J47" s="54" t="s">
        <v>23</v>
      </c>
      <c r="K47" s="55">
        <v>210</v>
      </c>
      <c r="L47" s="55">
        <v>230.78</v>
      </c>
      <c r="M47" s="56"/>
      <c r="N47" s="65">
        <v>1.0829</v>
      </c>
      <c r="O47" s="57"/>
      <c r="P47" s="58">
        <v>237.6858435681965</v>
      </c>
      <c r="Q47" s="58">
        <v>234.11210638101397</v>
      </c>
      <c r="R47" s="58">
        <v>207.77541785945147</v>
      </c>
      <c r="S47" s="58">
        <v>356.44103795364299</v>
      </c>
      <c r="T47" s="58">
        <v>360.14405762304921</v>
      </c>
      <c r="U47" s="58" t="s">
        <v>23</v>
      </c>
      <c r="V47" s="59">
        <v>235.03555268261152</v>
      </c>
      <c r="W47" s="59">
        <v>203.15818635146366</v>
      </c>
      <c r="X47" s="59" t="s">
        <v>23</v>
      </c>
      <c r="Y47" s="60">
        <v>193.92372333548803</v>
      </c>
      <c r="Z47" s="60">
        <v>213.1129374826854</v>
      </c>
    </row>
    <row r="48" spans="1:26" x14ac:dyDescent="0.35">
      <c r="A48" s="61">
        <v>45056</v>
      </c>
      <c r="B48" s="62">
        <v>263.18</v>
      </c>
      <c r="C48" s="62">
        <v>262.11</v>
      </c>
      <c r="D48" s="62">
        <v>240</v>
      </c>
      <c r="E48" s="62">
        <v>374.88</v>
      </c>
      <c r="F48" s="62">
        <v>390</v>
      </c>
      <c r="G48" s="62" t="s">
        <v>23</v>
      </c>
      <c r="H48" s="63">
        <v>273.22000000000003</v>
      </c>
      <c r="I48" s="63">
        <v>228</v>
      </c>
      <c r="J48" s="63">
        <v>274.62600000000003</v>
      </c>
      <c r="K48" s="64">
        <v>225</v>
      </c>
      <c r="L48" s="64">
        <v>245.67</v>
      </c>
      <c r="M48" s="56"/>
      <c r="N48" s="65">
        <v>1.095</v>
      </c>
      <c r="O48" s="57"/>
      <c r="P48" s="66">
        <v>240.34703196347033</v>
      </c>
      <c r="Q48" s="66">
        <v>239.36986301369865</v>
      </c>
      <c r="R48" s="66">
        <v>219.17808219178082</v>
      </c>
      <c r="S48" s="66">
        <v>342.35616438356163</v>
      </c>
      <c r="T48" s="66">
        <v>356.16438356164383</v>
      </c>
      <c r="U48" s="66" t="s">
        <v>23</v>
      </c>
      <c r="V48" s="67">
        <v>249.51598173515984</v>
      </c>
      <c r="W48" s="67">
        <v>208.21917808219177</v>
      </c>
      <c r="X48" s="67">
        <v>250.80000000000004</v>
      </c>
      <c r="Y48" s="68">
        <v>205.47945205479454</v>
      </c>
      <c r="Z48" s="68">
        <v>224.35616438356163</v>
      </c>
    </row>
    <row r="49" spans="1:26" x14ac:dyDescent="0.35">
      <c r="A49" s="52">
        <v>45049</v>
      </c>
      <c r="B49" s="53">
        <v>260.79000000000002</v>
      </c>
      <c r="C49" s="53">
        <v>266.32</v>
      </c>
      <c r="D49" s="53">
        <v>240</v>
      </c>
      <c r="E49" s="53">
        <v>350.9</v>
      </c>
      <c r="F49" s="53">
        <v>390</v>
      </c>
      <c r="G49" s="53" t="s">
        <v>23</v>
      </c>
      <c r="H49" s="54">
        <v>277.64</v>
      </c>
      <c r="I49" s="54">
        <v>225</v>
      </c>
      <c r="J49" s="54" t="s">
        <v>23</v>
      </c>
      <c r="K49" s="55">
        <v>225</v>
      </c>
      <c r="L49" s="55">
        <v>245.33</v>
      </c>
      <c r="M49" s="56"/>
      <c r="N49" s="65">
        <v>1.1043000000000001</v>
      </c>
      <c r="O49" s="57"/>
      <c r="P49" s="58">
        <v>236.15865254007065</v>
      </c>
      <c r="Q49" s="58">
        <v>241.16634972380692</v>
      </c>
      <c r="R49" s="58">
        <v>217.33224667209996</v>
      </c>
      <c r="S49" s="58">
        <v>317.75785565516611</v>
      </c>
      <c r="T49" s="58">
        <v>353.16490084216241</v>
      </c>
      <c r="U49" s="58" t="s">
        <v>23</v>
      </c>
      <c r="V49" s="59">
        <v>251.41718735850762</v>
      </c>
      <c r="W49" s="59">
        <v>203.74898125509372</v>
      </c>
      <c r="X49" s="59" t="s">
        <v>23</v>
      </c>
      <c r="Y49" s="60">
        <v>203.74898125509372</v>
      </c>
      <c r="Z49" s="60">
        <v>222.15883365027619</v>
      </c>
    </row>
    <row r="50" spans="1:26" x14ac:dyDescent="0.35">
      <c r="A50" s="61">
        <v>45042</v>
      </c>
      <c r="B50" s="62">
        <v>267.22000000000003</v>
      </c>
      <c r="C50" s="62">
        <v>274.19</v>
      </c>
      <c r="D50" s="62">
        <v>250</v>
      </c>
      <c r="E50" s="62">
        <v>354.03</v>
      </c>
      <c r="F50" s="62">
        <v>395</v>
      </c>
      <c r="G50" s="62" t="s">
        <v>23</v>
      </c>
      <c r="H50" s="63">
        <v>280.10000000000002</v>
      </c>
      <c r="I50" s="63">
        <v>228</v>
      </c>
      <c r="J50" s="63" t="s">
        <v>23</v>
      </c>
      <c r="K50" s="64">
        <v>235</v>
      </c>
      <c r="L50" s="64">
        <v>254.3</v>
      </c>
      <c r="M50" s="56"/>
      <c r="N50" s="65">
        <v>1.1039000000000001</v>
      </c>
      <c r="O50" s="57"/>
      <c r="P50" s="66">
        <v>242.06902799166591</v>
      </c>
      <c r="Q50" s="66">
        <v>248.38300570703865</v>
      </c>
      <c r="R50" s="66">
        <v>226.46978893015668</v>
      </c>
      <c r="S50" s="66">
        <v>320.70839749977347</v>
      </c>
      <c r="T50" s="66">
        <v>357.82226650964759</v>
      </c>
      <c r="U50" s="66" t="s">
        <v>23</v>
      </c>
      <c r="V50" s="67">
        <v>253.73675151734759</v>
      </c>
      <c r="W50" s="67">
        <v>206.5404475043029</v>
      </c>
      <c r="X50" s="67" t="s">
        <v>23</v>
      </c>
      <c r="Y50" s="68">
        <v>212.8816015943473</v>
      </c>
      <c r="Z50" s="68">
        <v>230.36506929975539</v>
      </c>
    </row>
    <row r="51" spans="1:26" x14ac:dyDescent="0.35">
      <c r="A51" s="52">
        <v>45035</v>
      </c>
      <c r="B51" s="53">
        <v>287.24</v>
      </c>
      <c r="C51" s="53">
        <v>282.70999999999998</v>
      </c>
      <c r="D51" s="53">
        <v>250</v>
      </c>
      <c r="E51" s="53">
        <v>382.78</v>
      </c>
      <c r="F51" s="53">
        <v>395</v>
      </c>
      <c r="G51" s="53" t="s">
        <v>23</v>
      </c>
      <c r="H51" s="54">
        <v>298.12</v>
      </c>
      <c r="I51" s="54">
        <v>242</v>
      </c>
      <c r="J51" s="54" t="s">
        <v>23</v>
      </c>
      <c r="K51" s="55">
        <v>245</v>
      </c>
      <c r="L51" s="55">
        <v>267.38</v>
      </c>
      <c r="M51" s="56"/>
      <c r="N51" s="65">
        <v>1.0932999999999999</v>
      </c>
      <c r="O51" s="57"/>
      <c r="P51" s="58">
        <v>262.72752218055433</v>
      </c>
      <c r="Q51" s="58">
        <v>258.58410317387722</v>
      </c>
      <c r="R51" s="58">
        <v>228.66550809475899</v>
      </c>
      <c r="S51" s="58">
        <v>350.11433275404738</v>
      </c>
      <c r="T51" s="58">
        <v>361.29150278971923</v>
      </c>
      <c r="U51" s="58" t="s">
        <v>23</v>
      </c>
      <c r="V51" s="59">
        <v>272.67904509283824</v>
      </c>
      <c r="W51" s="59">
        <v>221.34821183572672</v>
      </c>
      <c r="X51" s="59" t="s">
        <v>23</v>
      </c>
      <c r="Y51" s="60">
        <v>224.09219793286383</v>
      </c>
      <c r="Z51" s="60">
        <v>244.56233421750665</v>
      </c>
    </row>
    <row r="52" spans="1:26" x14ac:dyDescent="0.35">
      <c r="A52" s="61">
        <v>45028</v>
      </c>
      <c r="B52" s="62">
        <v>286.42</v>
      </c>
      <c r="C52" s="62">
        <v>281.44</v>
      </c>
      <c r="D52" s="62">
        <v>245</v>
      </c>
      <c r="E52" s="62">
        <v>381.58</v>
      </c>
      <c r="F52" s="62">
        <v>410</v>
      </c>
      <c r="G52" s="62" t="s">
        <v>23</v>
      </c>
      <c r="H52" s="63">
        <v>296.05</v>
      </c>
      <c r="I52" s="63">
        <v>242</v>
      </c>
      <c r="J52" s="63" t="s">
        <v>23</v>
      </c>
      <c r="K52" s="64">
        <v>247</v>
      </c>
      <c r="L52" s="64">
        <v>269.91000000000003</v>
      </c>
      <c r="M52" s="56"/>
      <c r="N52" s="65">
        <v>1.0922000000000001</v>
      </c>
      <c r="O52" s="57"/>
      <c r="P52" s="66">
        <v>262.24134773850943</v>
      </c>
      <c r="Q52" s="66">
        <v>257.68174327046324</v>
      </c>
      <c r="R52" s="66">
        <v>224.31789049624609</v>
      </c>
      <c r="S52" s="66">
        <v>349.36824757370442</v>
      </c>
      <c r="T52" s="66">
        <v>375.38912287126897</v>
      </c>
      <c r="U52" s="66" t="s">
        <v>23</v>
      </c>
      <c r="V52" s="67">
        <v>271.05841420985166</v>
      </c>
      <c r="W52" s="67">
        <v>221.57114081670022</v>
      </c>
      <c r="X52" s="67" t="s">
        <v>23</v>
      </c>
      <c r="Y52" s="68">
        <v>226.14905694927668</v>
      </c>
      <c r="Z52" s="68">
        <v>247.12506866874199</v>
      </c>
    </row>
    <row r="53" spans="1:26" x14ac:dyDescent="0.35">
      <c r="A53" s="52">
        <v>45021</v>
      </c>
      <c r="B53" s="53">
        <v>285.5</v>
      </c>
      <c r="C53" s="53">
        <v>285.06</v>
      </c>
      <c r="D53" s="53">
        <v>250</v>
      </c>
      <c r="E53" s="53">
        <v>386.36</v>
      </c>
      <c r="F53" s="53">
        <v>410</v>
      </c>
      <c r="G53" s="53" t="s">
        <v>23</v>
      </c>
      <c r="H53" s="54">
        <v>297.52999999999997</v>
      </c>
      <c r="I53" s="54">
        <v>243</v>
      </c>
      <c r="J53" s="54" t="s">
        <v>23</v>
      </c>
      <c r="K53" s="55">
        <v>245</v>
      </c>
      <c r="L53" s="55">
        <v>278.51</v>
      </c>
      <c r="M53" s="56"/>
      <c r="N53" s="65">
        <v>1.0940000000000001</v>
      </c>
      <c r="O53" s="57"/>
      <c r="P53" s="58">
        <v>260.96892138939671</v>
      </c>
      <c r="Q53" s="58">
        <v>260.56672760511879</v>
      </c>
      <c r="R53" s="58">
        <v>228.51919561243142</v>
      </c>
      <c r="S53" s="58">
        <v>353.16270566727604</v>
      </c>
      <c r="T53" s="58">
        <v>374.77148080438752</v>
      </c>
      <c r="U53" s="58" t="s">
        <v>23</v>
      </c>
      <c r="V53" s="59">
        <v>271.96526508226685</v>
      </c>
      <c r="W53" s="59">
        <v>222.12065813528335</v>
      </c>
      <c r="X53" s="59" t="s">
        <v>23</v>
      </c>
      <c r="Y53" s="60">
        <v>223.9488117001828</v>
      </c>
      <c r="Z53" s="60">
        <v>254.57952468007309</v>
      </c>
    </row>
    <row r="54" spans="1:26" x14ac:dyDescent="0.35">
      <c r="A54" s="61">
        <v>45014</v>
      </c>
      <c r="B54" s="62">
        <v>297.52999999999997</v>
      </c>
      <c r="C54" s="62">
        <v>295.70999999999998</v>
      </c>
      <c r="D54" s="62">
        <v>255</v>
      </c>
      <c r="E54" s="62">
        <v>387.83</v>
      </c>
      <c r="F54" s="62">
        <v>415</v>
      </c>
      <c r="G54" s="62" t="s">
        <v>23</v>
      </c>
      <c r="H54" s="63">
        <v>297.43</v>
      </c>
      <c r="I54" s="63">
        <v>251</v>
      </c>
      <c r="J54" s="63">
        <v>313.879639</v>
      </c>
      <c r="K54" s="64">
        <v>251</v>
      </c>
      <c r="L54" s="64">
        <v>294.63</v>
      </c>
      <c r="M54" s="56"/>
      <c r="N54" s="65">
        <v>1.0847</v>
      </c>
      <c r="O54" s="57"/>
      <c r="P54" s="66">
        <v>274.29704065640266</v>
      </c>
      <c r="Q54" s="66">
        <v>272.61915737070154</v>
      </c>
      <c r="R54" s="66">
        <v>235.08804277680466</v>
      </c>
      <c r="S54" s="66">
        <v>357.54586521618882</v>
      </c>
      <c r="T54" s="66">
        <v>382.59426569558406</v>
      </c>
      <c r="U54" s="66" t="s">
        <v>23</v>
      </c>
      <c r="V54" s="67">
        <v>274.20484926707849</v>
      </c>
      <c r="W54" s="67">
        <v>231.40038720383515</v>
      </c>
      <c r="X54" s="67">
        <v>289.37</v>
      </c>
      <c r="Y54" s="68">
        <v>231.40038720383515</v>
      </c>
      <c r="Z54" s="68">
        <v>271.62349036599983</v>
      </c>
    </row>
    <row r="55" spans="1:26" x14ac:dyDescent="0.35">
      <c r="A55" s="52">
        <v>45007</v>
      </c>
      <c r="B55" s="53">
        <v>286.05</v>
      </c>
      <c r="C55" s="53">
        <v>279.89999999999998</v>
      </c>
      <c r="D55" s="53">
        <v>250</v>
      </c>
      <c r="E55" s="53">
        <v>362.38</v>
      </c>
      <c r="F55" s="53">
        <v>410</v>
      </c>
      <c r="G55" s="53">
        <v>455.95744500000001</v>
      </c>
      <c r="H55" s="54">
        <v>290.73</v>
      </c>
      <c r="I55" s="54">
        <v>250</v>
      </c>
      <c r="J55" s="54">
        <v>291.939165</v>
      </c>
      <c r="K55" s="55">
        <v>233</v>
      </c>
      <c r="L55" s="55">
        <v>278.82</v>
      </c>
      <c r="M55" s="56"/>
      <c r="N55" s="65">
        <v>1.0785</v>
      </c>
      <c r="O55" s="57"/>
      <c r="P55" s="58">
        <v>265.22948539638389</v>
      </c>
      <c r="Q55" s="58">
        <v>259.52712100139081</v>
      </c>
      <c r="R55" s="58">
        <v>231.80343069077421</v>
      </c>
      <c r="S55" s="58">
        <v>336.00370885489104</v>
      </c>
      <c r="T55" s="58">
        <v>380.15762633286971</v>
      </c>
      <c r="U55" s="58">
        <v>422.77</v>
      </c>
      <c r="V55" s="59">
        <v>269.56884561891519</v>
      </c>
      <c r="W55" s="59">
        <v>231.80343069077421</v>
      </c>
      <c r="X55" s="59">
        <v>270.69</v>
      </c>
      <c r="Y55" s="60">
        <v>216.04079740380158</v>
      </c>
      <c r="Z55" s="60">
        <v>258.52573018080665</v>
      </c>
    </row>
    <row r="56" spans="1:26" x14ac:dyDescent="0.35">
      <c r="A56" s="61">
        <v>45000</v>
      </c>
      <c r="B56" s="62">
        <v>300.47000000000003</v>
      </c>
      <c r="C56" s="62">
        <v>294.37</v>
      </c>
      <c r="D56" s="62">
        <v>265</v>
      </c>
      <c r="E56" s="62">
        <v>365.51</v>
      </c>
      <c r="F56" s="62">
        <v>410</v>
      </c>
      <c r="G56" s="62" t="s">
        <v>23</v>
      </c>
      <c r="H56" s="63">
        <v>284.04000000000002</v>
      </c>
      <c r="I56" s="63">
        <v>252</v>
      </c>
      <c r="J56" s="63" t="s">
        <v>23</v>
      </c>
      <c r="K56" s="64">
        <v>250</v>
      </c>
      <c r="L56" s="64">
        <v>286.99</v>
      </c>
      <c r="M56" s="56"/>
      <c r="N56" s="65">
        <v>1.0548999999999999</v>
      </c>
      <c r="O56" s="57"/>
      <c r="P56" s="66">
        <v>284.8326855626126</v>
      </c>
      <c r="Q56" s="66">
        <v>279.05014693335863</v>
      </c>
      <c r="R56" s="66">
        <v>251.20864536922932</v>
      </c>
      <c r="S56" s="66">
        <v>346.48781875059251</v>
      </c>
      <c r="T56" s="66">
        <v>388.66243245805293</v>
      </c>
      <c r="U56" s="66" t="s">
        <v>23</v>
      </c>
      <c r="V56" s="67">
        <v>269.25774954972036</v>
      </c>
      <c r="W56" s="67">
        <v>238.88520238885204</v>
      </c>
      <c r="X56" s="67" t="s">
        <v>23</v>
      </c>
      <c r="Y56" s="68">
        <v>236.98928808417861</v>
      </c>
      <c r="Z56" s="68">
        <v>272.05422314911368</v>
      </c>
    </row>
    <row r="57" spans="1:26" x14ac:dyDescent="0.35">
      <c r="A57" s="52">
        <v>44993</v>
      </c>
      <c r="B57" s="53">
        <v>298.54000000000002</v>
      </c>
      <c r="C57" s="53">
        <v>289.22000000000003</v>
      </c>
      <c r="D57" s="53">
        <v>271</v>
      </c>
      <c r="E57" s="53">
        <v>358.34</v>
      </c>
      <c r="F57" s="53">
        <v>425</v>
      </c>
      <c r="G57" s="53" t="s">
        <v>23</v>
      </c>
      <c r="H57" s="54">
        <v>282.47000000000003</v>
      </c>
      <c r="I57" s="54">
        <v>256</v>
      </c>
      <c r="J57" s="54" t="s">
        <v>23</v>
      </c>
      <c r="K57" s="55">
        <v>252</v>
      </c>
      <c r="L57" s="55">
        <v>280.77999999999997</v>
      </c>
      <c r="M57" s="56"/>
      <c r="N57" s="65">
        <v>1.0545</v>
      </c>
      <c r="O57" s="57"/>
      <c r="P57" s="58">
        <v>283.11047889995262</v>
      </c>
      <c r="Q57" s="58">
        <v>274.27216690374587</v>
      </c>
      <c r="R57" s="58">
        <v>256.99383594120434</v>
      </c>
      <c r="S57" s="58">
        <v>339.81981981981977</v>
      </c>
      <c r="T57" s="58">
        <v>403.03461356092936</v>
      </c>
      <c r="U57" s="58" t="s">
        <v>23</v>
      </c>
      <c r="V57" s="59">
        <v>267.8710289236605</v>
      </c>
      <c r="W57" s="59">
        <v>242.76908487434804</v>
      </c>
      <c r="X57" s="59" t="s">
        <v>23</v>
      </c>
      <c r="Y57" s="60">
        <v>238.97581792318636</v>
      </c>
      <c r="Z57" s="60">
        <v>266.26837363679465</v>
      </c>
    </row>
    <row r="58" spans="1:26" x14ac:dyDescent="0.35">
      <c r="A58" s="61">
        <v>44986</v>
      </c>
      <c r="B58" s="62">
        <v>305.70999999999998</v>
      </c>
      <c r="C58" s="62">
        <v>300.18</v>
      </c>
      <c r="D58" s="62">
        <v>270</v>
      </c>
      <c r="E58" s="62">
        <v>371.57</v>
      </c>
      <c r="F58" s="62">
        <v>425</v>
      </c>
      <c r="G58" s="62" t="s">
        <v>23</v>
      </c>
      <c r="H58" s="63">
        <v>285.62</v>
      </c>
      <c r="I58" s="63">
        <v>256</v>
      </c>
      <c r="J58" s="63" t="s">
        <v>23</v>
      </c>
      <c r="K58" s="64">
        <v>258</v>
      </c>
      <c r="L58" s="64">
        <v>288.44</v>
      </c>
      <c r="M58" s="56"/>
      <c r="N58" s="65">
        <v>1.0684</v>
      </c>
      <c r="O58" s="57"/>
      <c r="P58" s="66">
        <v>286.13815050542865</v>
      </c>
      <c r="Q58" s="66">
        <v>280.96218644702361</v>
      </c>
      <c r="R58" s="66">
        <v>252.71433919880195</v>
      </c>
      <c r="S58" s="66">
        <v>347.78172968925497</v>
      </c>
      <c r="T58" s="66">
        <v>397.79108947959566</v>
      </c>
      <c r="U58" s="66" t="s">
        <v>23</v>
      </c>
      <c r="V58" s="67">
        <v>267.33433171096965</v>
      </c>
      <c r="W58" s="67">
        <v>239.61063272182702</v>
      </c>
      <c r="X58" s="67" t="s">
        <v>23</v>
      </c>
      <c r="Y58" s="68">
        <v>241.48259078996631</v>
      </c>
      <c r="Z58" s="68">
        <v>269.97379258704603</v>
      </c>
    </row>
    <row r="59" spans="1:26" x14ac:dyDescent="0.35">
      <c r="A59" s="52">
        <v>44979</v>
      </c>
      <c r="B59" s="53">
        <v>320.22000000000003</v>
      </c>
      <c r="C59" s="53">
        <v>309.41000000000003</v>
      </c>
      <c r="D59" s="53">
        <v>270</v>
      </c>
      <c r="E59" s="53">
        <v>393.53</v>
      </c>
      <c r="F59" s="53">
        <v>425</v>
      </c>
      <c r="G59" s="53" t="s">
        <v>23</v>
      </c>
      <c r="H59" s="54">
        <v>298.8</v>
      </c>
      <c r="I59" s="54">
        <v>261</v>
      </c>
      <c r="J59" s="54" t="s">
        <v>23</v>
      </c>
      <c r="K59" s="55">
        <v>261</v>
      </c>
      <c r="L59" s="55">
        <v>292.42</v>
      </c>
      <c r="M59" s="56"/>
      <c r="N59" s="65">
        <v>1.0644</v>
      </c>
      <c r="O59" s="57"/>
      <c r="P59" s="58">
        <v>300.84554678692223</v>
      </c>
      <c r="Q59" s="58">
        <v>290.68959037955659</v>
      </c>
      <c r="R59" s="58">
        <v>253.66403607666291</v>
      </c>
      <c r="S59" s="58">
        <v>369.7200300638857</v>
      </c>
      <c r="T59" s="58">
        <v>399.2859827132657</v>
      </c>
      <c r="U59" s="58" t="s">
        <v>23</v>
      </c>
      <c r="V59" s="59">
        <v>280.72153325817362</v>
      </c>
      <c r="W59" s="59">
        <v>245.20856820744081</v>
      </c>
      <c r="X59" s="59" t="s">
        <v>23</v>
      </c>
      <c r="Y59" s="60">
        <v>245.20856820744081</v>
      </c>
      <c r="Z59" s="60">
        <v>274.72754603532508</v>
      </c>
    </row>
    <row r="60" spans="1:26" x14ac:dyDescent="0.35">
      <c r="A60" s="61">
        <v>44972</v>
      </c>
      <c r="B60" s="62">
        <v>332.25</v>
      </c>
      <c r="C60" s="62">
        <v>328.22</v>
      </c>
      <c r="D60" s="62">
        <v>270</v>
      </c>
      <c r="E60" s="62">
        <v>400.32</v>
      </c>
      <c r="F60" s="62">
        <v>425</v>
      </c>
      <c r="G60" s="62" t="s">
        <v>23</v>
      </c>
      <c r="H60" s="63">
        <v>303.63</v>
      </c>
      <c r="I60" s="63">
        <v>265</v>
      </c>
      <c r="J60" s="63" t="s">
        <v>23</v>
      </c>
      <c r="K60" s="64">
        <v>290</v>
      </c>
      <c r="L60" s="64">
        <v>308.99</v>
      </c>
      <c r="M60" s="56"/>
      <c r="N60" s="65">
        <v>1.07</v>
      </c>
      <c r="O60" s="57"/>
      <c r="P60" s="66">
        <v>310.51401869158877</v>
      </c>
      <c r="Q60" s="66">
        <v>306.7476635514019</v>
      </c>
      <c r="R60" s="66">
        <v>252.33644859813083</v>
      </c>
      <c r="S60" s="66">
        <v>374.13084112149528</v>
      </c>
      <c r="T60" s="66">
        <v>397.19626168224295</v>
      </c>
      <c r="U60" s="66" t="s">
        <v>23</v>
      </c>
      <c r="V60" s="67">
        <v>283.76635514018687</v>
      </c>
      <c r="W60" s="67">
        <v>247.66355140186914</v>
      </c>
      <c r="X60" s="67" t="s">
        <v>23</v>
      </c>
      <c r="Y60" s="68">
        <v>271.02803738317755</v>
      </c>
      <c r="Z60" s="68">
        <v>288.77570093457945</v>
      </c>
    </row>
    <row r="61" spans="1:26" x14ac:dyDescent="0.35">
      <c r="A61" s="52">
        <v>44965</v>
      </c>
      <c r="B61" s="53">
        <v>330.6</v>
      </c>
      <c r="C61" s="53">
        <v>328.73</v>
      </c>
      <c r="D61" s="53">
        <v>270</v>
      </c>
      <c r="E61" s="53">
        <v>399.04</v>
      </c>
      <c r="F61" s="53">
        <v>425</v>
      </c>
      <c r="G61" s="53" t="s">
        <v>23</v>
      </c>
      <c r="H61" s="54">
        <v>305.69</v>
      </c>
      <c r="I61" s="54">
        <v>268</v>
      </c>
      <c r="J61" s="54">
        <v>332.25898499999994</v>
      </c>
      <c r="K61" s="55">
        <v>290</v>
      </c>
      <c r="L61" s="55">
        <v>306.19</v>
      </c>
      <c r="M61" s="56"/>
      <c r="N61" s="65">
        <v>1.0734999999999999</v>
      </c>
      <c r="O61" s="57"/>
      <c r="P61" s="58">
        <v>307.96460176991155</v>
      </c>
      <c r="Q61" s="58">
        <v>306.22263623660928</v>
      </c>
      <c r="R61" s="58">
        <v>251.51374010246857</v>
      </c>
      <c r="S61" s="58">
        <v>371.71867722403357</v>
      </c>
      <c r="T61" s="58">
        <v>395.90125756870054</v>
      </c>
      <c r="U61" s="58" t="s">
        <v>23</v>
      </c>
      <c r="V61" s="59">
        <v>284.76013041453194</v>
      </c>
      <c r="W61" s="59">
        <v>249.65067536096882</v>
      </c>
      <c r="X61" s="59">
        <v>309.51</v>
      </c>
      <c r="Y61" s="60">
        <v>270.14438751746627</v>
      </c>
      <c r="Z61" s="60">
        <v>285.22589659990689</v>
      </c>
    </row>
    <row r="62" spans="1:26" x14ac:dyDescent="0.35">
      <c r="A62" s="61">
        <v>44958</v>
      </c>
      <c r="B62" s="62">
        <v>330.6</v>
      </c>
      <c r="C62" s="62">
        <v>325.58999999999997</v>
      </c>
      <c r="D62" s="62">
        <v>270</v>
      </c>
      <c r="E62" s="62">
        <v>394.72</v>
      </c>
      <c r="F62" s="62">
        <v>435</v>
      </c>
      <c r="G62" s="62" t="s">
        <v>23</v>
      </c>
      <c r="H62" s="63">
        <v>305.5</v>
      </c>
      <c r="I62" s="63">
        <v>268</v>
      </c>
      <c r="J62" s="63" t="s">
        <v>23</v>
      </c>
      <c r="K62" s="64">
        <v>285</v>
      </c>
      <c r="L62" s="64">
        <v>304.86</v>
      </c>
      <c r="M62" s="56"/>
      <c r="N62" s="65">
        <v>1.0893999999999999</v>
      </c>
      <c r="O62" s="57"/>
      <c r="P62" s="66">
        <v>303.46979988984765</v>
      </c>
      <c r="Q62" s="66">
        <v>298.87093813108135</v>
      </c>
      <c r="R62" s="66">
        <v>247.8428492748302</v>
      </c>
      <c r="S62" s="66">
        <v>362.32788691022586</v>
      </c>
      <c r="T62" s="66">
        <v>399.30236827611532</v>
      </c>
      <c r="U62" s="66" t="s">
        <v>23</v>
      </c>
      <c r="V62" s="67">
        <v>280.42959427207637</v>
      </c>
      <c r="W62" s="67">
        <v>246.00697631723887</v>
      </c>
      <c r="X62" s="67" t="s">
        <v>23</v>
      </c>
      <c r="Y62" s="68">
        <v>261.61189645676524</v>
      </c>
      <c r="Z62" s="68">
        <v>279.84211492564719</v>
      </c>
    </row>
    <row r="63" spans="1:26" x14ac:dyDescent="0.35">
      <c r="A63" s="52">
        <v>44951</v>
      </c>
      <c r="B63" s="53">
        <v>321.97000000000003</v>
      </c>
      <c r="C63" s="53">
        <v>320.77999999999997</v>
      </c>
      <c r="D63" s="53">
        <v>270</v>
      </c>
      <c r="E63" s="53">
        <v>377.82</v>
      </c>
      <c r="F63" s="53">
        <v>445</v>
      </c>
      <c r="G63" s="53" t="s">
        <v>23</v>
      </c>
      <c r="H63" s="54">
        <v>303.04000000000002</v>
      </c>
      <c r="I63" s="54">
        <v>266</v>
      </c>
      <c r="J63" s="54">
        <v>320.44412399999999</v>
      </c>
      <c r="K63" s="55">
        <v>280</v>
      </c>
      <c r="L63" s="55">
        <v>298.44</v>
      </c>
      <c r="M63" s="56"/>
      <c r="N63" s="65">
        <v>1.0878000000000001</v>
      </c>
      <c r="O63" s="57"/>
      <c r="P63" s="58">
        <v>295.98271741128883</v>
      </c>
      <c r="Q63" s="58">
        <v>294.88876631733768</v>
      </c>
      <c r="R63" s="58">
        <v>248.20739106453391</v>
      </c>
      <c r="S63" s="58">
        <v>347.32487589630443</v>
      </c>
      <c r="T63" s="58">
        <v>409.08255193969478</v>
      </c>
      <c r="U63" s="58" t="s">
        <v>23</v>
      </c>
      <c r="V63" s="59">
        <v>278.58062143776431</v>
      </c>
      <c r="W63" s="59">
        <v>244.53024453024452</v>
      </c>
      <c r="X63" s="59">
        <v>294.58</v>
      </c>
      <c r="Y63" s="60">
        <v>257.40025740025737</v>
      </c>
      <c r="Z63" s="60">
        <v>274.35190292333147</v>
      </c>
    </row>
    <row r="64" spans="1:26" x14ac:dyDescent="0.35">
      <c r="A64" s="61">
        <v>44944</v>
      </c>
      <c r="B64" s="62">
        <v>326.10000000000002</v>
      </c>
      <c r="C64" s="62">
        <v>325.16000000000003</v>
      </c>
      <c r="D64" s="62">
        <v>269</v>
      </c>
      <c r="E64" s="62">
        <v>379.01</v>
      </c>
      <c r="F64" s="62">
        <v>455</v>
      </c>
      <c r="G64" s="62" t="s">
        <v>23</v>
      </c>
      <c r="H64" s="63">
        <v>307.56</v>
      </c>
      <c r="I64" s="63">
        <v>266</v>
      </c>
      <c r="J64" s="63" t="s">
        <v>23</v>
      </c>
      <c r="K64" s="64">
        <v>275</v>
      </c>
      <c r="L64" s="64">
        <v>297.01</v>
      </c>
      <c r="M64" s="56"/>
      <c r="N64" s="65">
        <v>1.0839000000000001</v>
      </c>
      <c r="O64" s="57"/>
      <c r="P64" s="66">
        <v>300.85801273180181</v>
      </c>
      <c r="Q64" s="66">
        <v>299.9907740566473</v>
      </c>
      <c r="R64" s="66">
        <v>248.17787618784018</v>
      </c>
      <c r="S64" s="66">
        <v>349.67247901097886</v>
      </c>
      <c r="T64" s="66">
        <v>419.78042254820554</v>
      </c>
      <c r="U64" s="66" t="s">
        <v>23</v>
      </c>
      <c r="V64" s="67">
        <v>283.75311375588154</v>
      </c>
      <c r="W64" s="67">
        <v>245.41009318202785</v>
      </c>
      <c r="X64" s="67" t="s">
        <v>23</v>
      </c>
      <c r="Y64" s="68">
        <v>253.71344219946488</v>
      </c>
      <c r="Z64" s="68">
        <v>274.01974351877476</v>
      </c>
    </row>
    <row r="65" spans="1:26" x14ac:dyDescent="0.35">
      <c r="A65" s="52">
        <v>44937</v>
      </c>
      <c r="B65" s="53">
        <v>327.02</v>
      </c>
      <c r="C65" s="53">
        <v>327.94</v>
      </c>
      <c r="D65" s="53">
        <v>266</v>
      </c>
      <c r="E65" s="53">
        <v>371.94</v>
      </c>
      <c r="F65" s="53">
        <v>455</v>
      </c>
      <c r="G65" s="53" t="s">
        <v>23</v>
      </c>
      <c r="H65" s="54">
        <v>305.5</v>
      </c>
      <c r="I65" s="54">
        <v>264</v>
      </c>
      <c r="J65" s="54" t="s">
        <v>23</v>
      </c>
      <c r="K65" s="55">
        <v>273</v>
      </c>
      <c r="L65" s="55">
        <v>300.02</v>
      </c>
      <c r="M65" s="56"/>
      <c r="N65" s="65">
        <v>1.0747</v>
      </c>
      <c r="O65" s="57"/>
      <c r="P65" s="58">
        <v>304.2895691820973</v>
      </c>
      <c r="Q65" s="58">
        <v>305.14562203405603</v>
      </c>
      <c r="R65" s="58">
        <v>247.51093328370709</v>
      </c>
      <c r="S65" s="58">
        <v>346.08728017121058</v>
      </c>
      <c r="T65" s="58">
        <v>423.37396482739371</v>
      </c>
      <c r="U65" s="58" t="s">
        <v>23</v>
      </c>
      <c r="V65" s="59">
        <v>284.26537638410719</v>
      </c>
      <c r="W65" s="59">
        <v>245.64994882292734</v>
      </c>
      <c r="X65" s="59" t="s">
        <v>23</v>
      </c>
      <c r="Y65" s="60">
        <v>254.02437889643622</v>
      </c>
      <c r="Z65" s="60">
        <v>279.16627896157064</v>
      </c>
    </row>
    <row r="66" spans="1:26" x14ac:dyDescent="0.35">
      <c r="A66" s="61">
        <v>44930</v>
      </c>
      <c r="B66" s="62">
        <v>329.04</v>
      </c>
      <c r="C66" s="62">
        <v>328.46</v>
      </c>
      <c r="D66" s="62">
        <v>266</v>
      </c>
      <c r="E66" s="62">
        <v>378.74</v>
      </c>
      <c r="F66" s="62">
        <v>455</v>
      </c>
      <c r="G66" s="62" t="s">
        <v>23</v>
      </c>
      <c r="H66" s="63">
        <v>306.58</v>
      </c>
      <c r="I66" s="63">
        <v>264</v>
      </c>
      <c r="J66" s="63" t="s">
        <v>23</v>
      </c>
      <c r="K66" s="64">
        <v>273</v>
      </c>
      <c r="L66" s="64">
        <v>300.33</v>
      </c>
      <c r="M66" s="56"/>
      <c r="N66" s="65">
        <v>1.0599000000000001</v>
      </c>
      <c r="O66" s="57"/>
      <c r="P66" s="66">
        <v>310.44438154542883</v>
      </c>
      <c r="Q66" s="66">
        <v>309.89716010944426</v>
      </c>
      <c r="R66" s="66">
        <v>250.96707236531748</v>
      </c>
      <c r="S66" s="66">
        <v>357.33559769789599</v>
      </c>
      <c r="T66" s="66">
        <v>429.2857816775167</v>
      </c>
      <c r="U66" s="66" t="s">
        <v>23</v>
      </c>
      <c r="V66" s="67">
        <v>289.2537031795452</v>
      </c>
      <c r="W66" s="67">
        <v>249.0801018964053</v>
      </c>
      <c r="X66" s="67" t="s">
        <v>23</v>
      </c>
      <c r="Y66" s="68">
        <v>257.57146900651003</v>
      </c>
      <c r="Z66" s="68">
        <v>283.35692046419473</v>
      </c>
    </row>
    <row r="67" spans="1:26" x14ac:dyDescent="0.35">
      <c r="A67" s="52">
        <v>44923</v>
      </c>
      <c r="B67" s="53">
        <v>345.57</v>
      </c>
      <c r="C67" s="53">
        <v>342.41</v>
      </c>
      <c r="D67" s="53">
        <v>265</v>
      </c>
      <c r="E67" s="53">
        <v>393.98</v>
      </c>
      <c r="F67" s="53">
        <v>455</v>
      </c>
      <c r="G67" s="53" t="s">
        <v>23</v>
      </c>
      <c r="H67" s="54">
        <v>321.93</v>
      </c>
      <c r="I67" s="54">
        <v>262</v>
      </c>
      <c r="J67" s="54" t="s">
        <v>23</v>
      </c>
      <c r="K67" s="55">
        <v>273</v>
      </c>
      <c r="L67" s="55">
        <v>310.56</v>
      </c>
      <c r="M67" s="56"/>
      <c r="N67" s="65">
        <v>1.0640000000000001</v>
      </c>
      <c r="O67" s="57"/>
      <c r="P67" s="58">
        <v>324.78383458646613</v>
      </c>
      <c r="Q67" s="58">
        <v>321.81390977443607</v>
      </c>
      <c r="R67" s="58">
        <v>249.06015037593983</v>
      </c>
      <c r="S67" s="58">
        <v>370.28195488721803</v>
      </c>
      <c r="T67" s="58">
        <v>427.63157894736838</v>
      </c>
      <c r="U67" s="58" t="s">
        <v>23</v>
      </c>
      <c r="V67" s="59">
        <v>302.56578947368422</v>
      </c>
      <c r="W67" s="59">
        <v>246.24060150375939</v>
      </c>
      <c r="X67" s="59" t="s">
        <v>23</v>
      </c>
      <c r="Y67" s="60">
        <v>256.57894736842104</v>
      </c>
      <c r="Z67" s="60">
        <v>291.87969924812029</v>
      </c>
    </row>
    <row r="68" spans="1:26" x14ac:dyDescent="0.35">
      <c r="A68" s="61">
        <v>44916</v>
      </c>
      <c r="B68" s="62">
        <v>339.05</v>
      </c>
      <c r="C68" s="62">
        <v>331.06</v>
      </c>
      <c r="D68" s="62">
        <v>265</v>
      </c>
      <c r="E68" s="62">
        <v>387.28</v>
      </c>
      <c r="F68" s="62">
        <v>455</v>
      </c>
      <c r="G68" s="62" t="s">
        <v>23</v>
      </c>
      <c r="H68" s="63">
        <v>313.86</v>
      </c>
      <c r="I68" s="63">
        <v>262</v>
      </c>
      <c r="J68" s="63">
        <v>318.63328799999999</v>
      </c>
      <c r="K68" s="64">
        <v>273</v>
      </c>
      <c r="L68" s="64">
        <v>302.45</v>
      </c>
      <c r="M68" s="56"/>
      <c r="N68" s="65">
        <v>1.0636000000000001</v>
      </c>
      <c r="O68" s="57"/>
      <c r="P68" s="66">
        <v>318.77585558480632</v>
      </c>
      <c r="Q68" s="66">
        <v>311.26363294471605</v>
      </c>
      <c r="R68" s="66">
        <v>249.15381722452048</v>
      </c>
      <c r="S68" s="66">
        <v>364.12185031966897</v>
      </c>
      <c r="T68" s="66">
        <v>427.79240315908231</v>
      </c>
      <c r="U68" s="66" t="s">
        <v>23</v>
      </c>
      <c r="V68" s="67">
        <v>295.09213990221889</v>
      </c>
      <c r="W68" s="67">
        <v>246.33320797292214</v>
      </c>
      <c r="X68" s="67">
        <v>299.58</v>
      </c>
      <c r="Y68" s="68">
        <v>256.67544189544941</v>
      </c>
      <c r="Z68" s="68">
        <v>284.36442271530649</v>
      </c>
    </row>
    <row r="69" spans="1:26" x14ac:dyDescent="0.35">
      <c r="A69" s="52">
        <v>44909</v>
      </c>
      <c r="B69" s="53">
        <v>334.09</v>
      </c>
      <c r="C69" s="53">
        <v>332.82</v>
      </c>
      <c r="D69" s="53">
        <v>267</v>
      </c>
      <c r="E69" s="53">
        <v>382.23</v>
      </c>
      <c r="F69" s="53">
        <v>450</v>
      </c>
      <c r="G69" s="53" t="s">
        <v>23</v>
      </c>
      <c r="H69" s="54">
        <v>309.24</v>
      </c>
      <c r="I69" s="54">
        <v>262</v>
      </c>
      <c r="J69" s="54">
        <v>316.16880999999995</v>
      </c>
      <c r="K69" s="55">
        <v>273</v>
      </c>
      <c r="L69" s="55">
        <v>304.58999999999997</v>
      </c>
      <c r="M69" s="56"/>
      <c r="N69" s="65">
        <v>1.0649</v>
      </c>
      <c r="O69" s="57"/>
      <c r="P69" s="58">
        <v>313.72898863743075</v>
      </c>
      <c r="Q69" s="58">
        <v>312.53638839327635</v>
      </c>
      <c r="R69" s="58">
        <v>250.72776786552728</v>
      </c>
      <c r="S69" s="58">
        <v>358.93511127805431</v>
      </c>
      <c r="T69" s="58">
        <v>422.57488966100107</v>
      </c>
      <c r="U69" s="58" t="s">
        <v>23</v>
      </c>
      <c r="V69" s="59">
        <v>290.39346417503992</v>
      </c>
      <c r="W69" s="59">
        <v>246.03249131373838</v>
      </c>
      <c r="X69" s="59">
        <v>296.89999999999998</v>
      </c>
      <c r="Y69" s="60">
        <v>256.36209972767398</v>
      </c>
      <c r="Z69" s="60">
        <v>286.02685698187622</v>
      </c>
    </row>
    <row r="70" spans="1:26" x14ac:dyDescent="0.35">
      <c r="A70" s="61">
        <v>44902</v>
      </c>
      <c r="B70" s="62">
        <v>332.35</v>
      </c>
      <c r="C70" s="62">
        <v>332.34</v>
      </c>
      <c r="D70" s="62">
        <v>272</v>
      </c>
      <c r="E70" s="62">
        <v>385.35</v>
      </c>
      <c r="F70" s="62">
        <v>460</v>
      </c>
      <c r="G70" s="62" t="s">
        <v>23</v>
      </c>
      <c r="H70" s="63">
        <v>305.60000000000002</v>
      </c>
      <c r="I70" s="63">
        <v>256</v>
      </c>
      <c r="J70" s="63" t="s">
        <v>23</v>
      </c>
      <c r="K70" s="64">
        <v>275</v>
      </c>
      <c r="L70" s="64">
        <v>300.83</v>
      </c>
      <c r="M70" s="56"/>
      <c r="N70" s="65">
        <v>1.0528999999999999</v>
      </c>
      <c r="O70" s="57"/>
      <c r="P70" s="66">
        <v>315.65200873777189</v>
      </c>
      <c r="Q70" s="66">
        <v>315.6425111596543</v>
      </c>
      <c r="R70" s="66">
        <v>258.3341247981765</v>
      </c>
      <c r="S70" s="66">
        <v>365.98917276094602</v>
      </c>
      <c r="T70" s="66">
        <v>436.88859340868083</v>
      </c>
      <c r="U70" s="66" t="s">
        <v>23</v>
      </c>
      <c r="V70" s="67">
        <v>290.24598727324536</v>
      </c>
      <c r="W70" s="67">
        <v>243.13799981004846</v>
      </c>
      <c r="X70" s="67" t="s">
        <v>23</v>
      </c>
      <c r="Y70" s="68">
        <v>261.18339823345048</v>
      </c>
      <c r="Z70" s="68">
        <v>285.71564251115967</v>
      </c>
    </row>
    <row r="71" spans="1:26" x14ac:dyDescent="0.35">
      <c r="A71" s="52">
        <v>44895</v>
      </c>
      <c r="B71" s="53">
        <v>345.94</v>
      </c>
      <c r="C71" s="53">
        <v>335.86</v>
      </c>
      <c r="D71" s="53">
        <v>268</v>
      </c>
      <c r="E71" s="53">
        <v>409.05</v>
      </c>
      <c r="F71" s="53">
        <v>460</v>
      </c>
      <c r="G71" s="53" t="s">
        <v>23</v>
      </c>
      <c r="H71" s="54">
        <v>323.61</v>
      </c>
      <c r="I71" s="54">
        <v>262</v>
      </c>
      <c r="J71" s="54">
        <v>324.40564000000001</v>
      </c>
      <c r="K71" s="55">
        <v>275</v>
      </c>
      <c r="L71" s="55">
        <v>296.64999999999998</v>
      </c>
      <c r="M71" s="56"/>
      <c r="N71" s="65">
        <v>1.0376000000000001</v>
      </c>
      <c r="O71" s="57"/>
      <c r="P71" s="58">
        <v>333.40400925212026</v>
      </c>
      <c r="Q71" s="58">
        <v>323.6892829606785</v>
      </c>
      <c r="R71" s="58">
        <v>258.2883577486507</v>
      </c>
      <c r="S71" s="58">
        <v>394.22706245181183</v>
      </c>
      <c r="T71" s="58">
        <v>443.33076329992286</v>
      </c>
      <c r="U71" s="58" t="s">
        <v>23</v>
      </c>
      <c r="V71" s="59">
        <v>311.88319198149577</v>
      </c>
      <c r="W71" s="59">
        <v>252.50578257517347</v>
      </c>
      <c r="X71" s="59">
        <v>312.64999999999998</v>
      </c>
      <c r="Y71" s="60">
        <v>265.03469545104082</v>
      </c>
      <c r="Z71" s="60">
        <v>285.90015420200456</v>
      </c>
    </row>
    <row r="72" spans="1:26" x14ac:dyDescent="0.35">
      <c r="A72" s="61">
        <v>44888</v>
      </c>
      <c r="B72" s="62">
        <v>350.35</v>
      </c>
      <c r="C72" s="62">
        <v>345.58</v>
      </c>
      <c r="D72" s="62">
        <v>270</v>
      </c>
      <c r="E72" s="62">
        <v>415.3</v>
      </c>
      <c r="F72" s="62">
        <v>468</v>
      </c>
      <c r="G72" s="62" t="s">
        <v>23</v>
      </c>
      <c r="H72" s="63">
        <v>326.07</v>
      </c>
      <c r="I72" s="63">
        <v>267</v>
      </c>
      <c r="J72" s="63">
        <v>325.98090000000002</v>
      </c>
      <c r="K72" s="64">
        <v>275</v>
      </c>
      <c r="L72" s="64">
        <v>308.27999999999997</v>
      </c>
      <c r="M72" s="56"/>
      <c r="N72" s="65">
        <v>1.0325</v>
      </c>
      <c r="O72" s="57"/>
      <c r="P72" s="66">
        <v>339.32203389830511</v>
      </c>
      <c r="Q72" s="66">
        <v>334.70217917675546</v>
      </c>
      <c r="R72" s="66">
        <v>261.50121065375305</v>
      </c>
      <c r="S72" s="66">
        <v>402.22760290556903</v>
      </c>
      <c r="T72" s="66">
        <v>453.26876513317194</v>
      </c>
      <c r="U72" s="66" t="s">
        <v>23</v>
      </c>
      <c r="V72" s="67">
        <v>315.80629539951576</v>
      </c>
      <c r="W72" s="67">
        <v>258.59564164648913</v>
      </c>
      <c r="X72" s="67">
        <v>315.72000000000003</v>
      </c>
      <c r="Y72" s="68">
        <v>266.34382566585958</v>
      </c>
      <c r="Z72" s="68">
        <v>298.57627118644064</v>
      </c>
    </row>
    <row r="73" spans="1:26" x14ac:dyDescent="0.35">
      <c r="A73" s="52">
        <v>44881</v>
      </c>
      <c r="B73" s="53">
        <v>366.52</v>
      </c>
      <c r="C73" s="53">
        <v>339.35</v>
      </c>
      <c r="D73" s="53">
        <v>272</v>
      </c>
      <c r="E73" s="53">
        <v>431.92</v>
      </c>
      <c r="F73" s="53">
        <v>475</v>
      </c>
      <c r="G73" s="53">
        <v>503.64926399999996</v>
      </c>
      <c r="H73" s="54">
        <v>330.79</v>
      </c>
      <c r="I73" s="54">
        <v>260</v>
      </c>
      <c r="J73" s="54">
        <v>333.93366400000002</v>
      </c>
      <c r="K73" s="55">
        <v>285</v>
      </c>
      <c r="L73" s="55">
        <v>307.13</v>
      </c>
      <c r="M73" s="56"/>
      <c r="N73" s="65">
        <v>1.0411999999999999</v>
      </c>
      <c r="O73" s="57"/>
      <c r="P73" s="58">
        <v>352.01690357280063</v>
      </c>
      <c r="Q73" s="58">
        <v>325.92201306185177</v>
      </c>
      <c r="R73" s="58">
        <v>261.23703419131772</v>
      </c>
      <c r="S73" s="58">
        <v>414.82904341144837</v>
      </c>
      <c r="T73" s="58">
        <v>456.20437956204381</v>
      </c>
      <c r="U73" s="58">
        <v>483.72</v>
      </c>
      <c r="V73" s="59">
        <v>317.70072992700733</v>
      </c>
      <c r="W73" s="59">
        <v>249.71187091817137</v>
      </c>
      <c r="X73" s="59">
        <v>320.72000000000003</v>
      </c>
      <c r="Y73" s="60">
        <v>273.72262773722628</v>
      </c>
      <c r="Z73" s="60">
        <v>294.9769496734537</v>
      </c>
    </row>
    <row r="74" spans="1:26" x14ac:dyDescent="0.35">
      <c r="A74" s="61">
        <v>44874</v>
      </c>
      <c r="B74" s="62">
        <v>362.48</v>
      </c>
      <c r="C74" s="62">
        <v>335.69</v>
      </c>
      <c r="D74" s="62">
        <v>272</v>
      </c>
      <c r="E74" s="62">
        <v>422.55</v>
      </c>
      <c r="F74" s="62">
        <v>460</v>
      </c>
      <c r="G74" s="62" t="s">
        <v>23</v>
      </c>
      <c r="H74" s="63">
        <v>342.31</v>
      </c>
      <c r="I74" s="63">
        <v>260</v>
      </c>
      <c r="J74" s="63">
        <v>344.05660800000004</v>
      </c>
      <c r="K74" s="64">
        <v>285</v>
      </c>
      <c r="L74" s="64">
        <v>305.58999999999997</v>
      </c>
      <c r="M74" s="56"/>
      <c r="N74" s="65">
        <v>1.0039</v>
      </c>
      <c r="O74" s="57"/>
      <c r="P74" s="66">
        <v>361.07181990238075</v>
      </c>
      <c r="Q74" s="66">
        <v>334.38589500946307</v>
      </c>
      <c r="R74" s="66">
        <v>270.94332104791312</v>
      </c>
      <c r="S74" s="66">
        <v>420.90845701763124</v>
      </c>
      <c r="T74" s="66">
        <v>458.21296941926488</v>
      </c>
      <c r="U74" s="66" t="s">
        <v>23</v>
      </c>
      <c r="V74" s="67">
        <v>340.98017730849688</v>
      </c>
      <c r="W74" s="67">
        <v>258.98993923697577</v>
      </c>
      <c r="X74" s="67">
        <v>342.72</v>
      </c>
      <c r="Y74" s="68">
        <v>283.89281800976192</v>
      </c>
      <c r="Z74" s="68">
        <v>304.40282896702854</v>
      </c>
    </row>
    <row r="75" spans="1:26" x14ac:dyDescent="0.35">
      <c r="A75" s="52">
        <v>44867</v>
      </c>
      <c r="B75" s="53">
        <v>376.99</v>
      </c>
      <c r="C75" s="53">
        <v>342.86</v>
      </c>
      <c r="D75" s="53">
        <v>270</v>
      </c>
      <c r="E75" s="53">
        <v>426.32</v>
      </c>
      <c r="F75" s="53">
        <v>460</v>
      </c>
      <c r="G75" s="53" t="s">
        <v>23</v>
      </c>
      <c r="H75" s="54">
        <v>361.2</v>
      </c>
      <c r="I75" s="54" t="s">
        <v>23</v>
      </c>
      <c r="J75" s="54">
        <v>348.48417600000005</v>
      </c>
      <c r="K75" s="55" t="s">
        <v>23</v>
      </c>
      <c r="L75" s="55">
        <v>315.23</v>
      </c>
      <c r="M75" s="56"/>
      <c r="N75" s="65">
        <v>0.99080000000000001</v>
      </c>
      <c r="O75" s="57"/>
      <c r="P75" s="58">
        <v>380.49051271699636</v>
      </c>
      <c r="Q75" s="58">
        <v>346.04360113039968</v>
      </c>
      <c r="R75" s="58">
        <v>272.50706499798144</v>
      </c>
      <c r="S75" s="58">
        <v>430.27856277755347</v>
      </c>
      <c r="T75" s="58">
        <v>464.2712959224869</v>
      </c>
      <c r="U75" s="58" t="s">
        <v>23</v>
      </c>
      <c r="V75" s="59">
        <v>364.55389584174401</v>
      </c>
      <c r="W75" s="59" t="s">
        <v>23</v>
      </c>
      <c r="X75" s="59">
        <v>351.72</v>
      </c>
      <c r="Y75" s="60" t="s">
        <v>23</v>
      </c>
      <c r="Z75" s="60">
        <v>318.15704481227294</v>
      </c>
    </row>
    <row r="76" spans="1:26" x14ac:dyDescent="0.35">
      <c r="A76" s="61">
        <v>44860</v>
      </c>
      <c r="B76" s="62">
        <v>384.16</v>
      </c>
      <c r="C76" s="62">
        <v>341.85</v>
      </c>
      <c r="D76" s="62">
        <v>270</v>
      </c>
      <c r="E76" s="62">
        <v>433.85</v>
      </c>
      <c r="F76" s="62">
        <v>460</v>
      </c>
      <c r="G76" s="62" t="s">
        <v>23</v>
      </c>
      <c r="H76" s="63">
        <v>368.09</v>
      </c>
      <c r="I76" s="63">
        <v>264</v>
      </c>
      <c r="J76" s="63">
        <v>353.03010599999999</v>
      </c>
      <c r="K76" s="64">
        <v>284</v>
      </c>
      <c r="L76" s="64">
        <v>309.63</v>
      </c>
      <c r="M76" s="56"/>
      <c r="N76" s="65">
        <v>1.0023</v>
      </c>
      <c r="O76" s="57"/>
      <c r="P76" s="66">
        <v>383.27845954305104</v>
      </c>
      <c r="Q76" s="66">
        <v>341.06554923675549</v>
      </c>
      <c r="R76" s="66">
        <v>269.38042502244838</v>
      </c>
      <c r="S76" s="66">
        <v>432.85443479996013</v>
      </c>
      <c r="T76" s="66">
        <v>458.94442781602316</v>
      </c>
      <c r="U76" s="66" t="s">
        <v>23</v>
      </c>
      <c r="V76" s="67">
        <v>367.24533572782599</v>
      </c>
      <c r="W76" s="67">
        <v>263.39419335528288</v>
      </c>
      <c r="X76" s="67">
        <v>352.22</v>
      </c>
      <c r="Y76" s="68">
        <v>283.34829891250126</v>
      </c>
      <c r="Z76" s="68">
        <v>308.91948518407662</v>
      </c>
    </row>
    <row r="77" spans="1:26" x14ac:dyDescent="0.35">
      <c r="A77" s="52">
        <v>44853</v>
      </c>
      <c r="B77" s="53">
        <v>384.43</v>
      </c>
      <c r="C77" s="53">
        <v>333</v>
      </c>
      <c r="D77" s="53">
        <v>280</v>
      </c>
      <c r="E77" s="53">
        <v>434.22</v>
      </c>
      <c r="F77" s="53">
        <v>452</v>
      </c>
      <c r="G77" s="53" t="s">
        <v>23</v>
      </c>
      <c r="H77" s="54">
        <v>357.56</v>
      </c>
      <c r="I77" s="54">
        <v>267</v>
      </c>
      <c r="J77" s="54">
        <v>336.15786200000002</v>
      </c>
      <c r="K77" s="55">
        <v>285</v>
      </c>
      <c r="L77" s="55">
        <v>298.77999999999997</v>
      </c>
      <c r="M77" s="56"/>
      <c r="N77" s="65">
        <v>0.9778</v>
      </c>
      <c r="O77" s="57"/>
      <c r="P77" s="58">
        <v>393.15811004295358</v>
      </c>
      <c r="Q77" s="58">
        <v>340.56044180814069</v>
      </c>
      <c r="R77" s="58">
        <v>286.35712824708531</v>
      </c>
      <c r="S77" s="58">
        <v>444.07854366946208</v>
      </c>
      <c r="T77" s="58">
        <v>462.262221313152</v>
      </c>
      <c r="U77" s="58" t="s">
        <v>23</v>
      </c>
      <c r="V77" s="59">
        <v>365.67805277152792</v>
      </c>
      <c r="W77" s="59">
        <v>273.06197586418489</v>
      </c>
      <c r="X77" s="59">
        <v>343.79</v>
      </c>
      <c r="Y77" s="60">
        <v>291.47064839435467</v>
      </c>
      <c r="Z77" s="60">
        <v>305.56350992022908</v>
      </c>
    </row>
    <row r="78" spans="1:26" x14ac:dyDescent="0.35">
      <c r="A78" s="61">
        <v>44846</v>
      </c>
      <c r="B78" s="62">
        <v>397.66</v>
      </c>
      <c r="C78" s="62">
        <v>347.47</v>
      </c>
      <c r="D78" s="62">
        <v>285</v>
      </c>
      <c r="E78" s="62">
        <v>439.09</v>
      </c>
      <c r="F78" s="62">
        <v>452</v>
      </c>
      <c r="G78" s="62" t="s">
        <v>23</v>
      </c>
      <c r="H78" s="63">
        <v>353.53</v>
      </c>
      <c r="I78" s="63">
        <v>267</v>
      </c>
      <c r="J78" s="63">
        <v>344.35917400000005</v>
      </c>
      <c r="K78" s="64">
        <v>285</v>
      </c>
      <c r="L78" s="64">
        <v>308.70999999999998</v>
      </c>
      <c r="M78" s="56"/>
      <c r="N78" s="65">
        <v>0.97060000000000002</v>
      </c>
      <c r="O78" s="57"/>
      <c r="P78" s="66">
        <v>409.70533690500724</v>
      </c>
      <c r="Q78" s="66">
        <v>357.99505460539876</v>
      </c>
      <c r="R78" s="66">
        <v>293.63280445085513</v>
      </c>
      <c r="S78" s="66">
        <v>452.3902740572841</v>
      </c>
      <c r="T78" s="66">
        <v>465.69132495363692</v>
      </c>
      <c r="U78" s="66" t="s">
        <v>23</v>
      </c>
      <c r="V78" s="67">
        <v>364.23861528951159</v>
      </c>
      <c r="W78" s="67">
        <v>275.08757469606428</v>
      </c>
      <c r="X78" s="67">
        <v>354.79</v>
      </c>
      <c r="Y78" s="68">
        <v>293.63280445085513</v>
      </c>
      <c r="Z78" s="68">
        <v>318.06099320008241</v>
      </c>
    </row>
    <row r="79" spans="1:26" x14ac:dyDescent="0.35">
      <c r="A79" s="52">
        <v>44839</v>
      </c>
      <c r="B79" s="53">
        <v>404.92</v>
      </c>
      <c r="C79" s="53">
        <v>351.74</v>
      </c>
      <c r="D79" s="53">
        <v>280</v>
      </c>
      <c r="E79" s="53">
        <v>446.53</v>
      </c>
      <c r="F79" s="53">
        <v>435</v>
      </c>
      <c r="G79" s="53" t="s">
        <v>23</v>
      </c>
      <c r="H79" s="54">
        <v>334.24</v>
      </c>
      <c r="I79" s="54">
        <v>267</v>
      </c>
      <c r="J79" s="54" t="s">
        <v>23</v>
      </c>
      <c r="K79" s="55">
        <v>285</v>
      </c>
      <c r="L79" s="55">
        <v>317.20999999999998</v>
      </c>
      <c r="M79" s="56"/>
      <c r="N79" s="65">
        <v>0.99150000000000005</v>
      </c>
      <c r="O79" s="57"/>
      <c r="P79" s="58">
        <v>408.39132627332322</v>
      </c>
      <c r="Q79" s="58">
        <v>354.75542107917295</v>
      </c>
      <c r="R79" s="58">
        <v>282.40040342914773</v>
      </c>
      <c r="S79" s="58">
        <v>450.35804336863333</v>
      </c>
      <c r="T79" s="58">
        <v>438.72919818456882</v>
      </c>
      <c r="U79" s="58" t="s">
        <v>23</v>
      </c>
      <c r="V79" s="59">
        <v>337.10539586485123</v>
      </c>
      <c r="W79" s="59">
        <v>269.28895612708016</v>
      </c>
      <c r="X79" s="59" t="s">
        <v>23</v>
      </c>
      <c r="Y79" s="60">
        <v>287.44326777609683</v>
      </c>
      <c r="Z79" s="60">
        <v>319.92939989914265</v>
      </c>
    </row>
    <row r="80" spans="1:26" x14ac:dyDescent="0.35">
      <c r="A80" s="61">
        <v>44832</v>
      </c>
      <c r="B80" s="62">
        <v>399.86</v>
      </c>
      <c r="C80" s="62">
        <v>345.17</v>
      </c>
      <c r="D80" s="62">
        <v>280</v>
      </c>
      <c r="E80" s="62">
        <v>439.45</v>
      </c>
      <c r="F80" s="62">
        <v>420</v>
      </c>
      <c r="G80" s="62">
        <v>440.81259</v>
      </c>
      <c r="H80" s="63">
        <v>322.23</v>
      </c>
      <c r="I80" s="63">
        <v>261</v>
      </c>
      <c r="J80" s="63" t="s">
        <v>23</v>
      </c>
      <c r="K80" s="64">
        <v>275</v>
      </c>
      <c r="L80" s="64">
        <v>310.33</v>
      </c>
      <c r="M80" s="56"/>
      <c r="N80" s="65">
        <v>0.95650000000000002</v>
      </c>
      <c r="O80" s="57"/>
      <c r="P80" s="66">
        <v>418.044955567172</v>
      </c>
      <c r="Q80" s="66">
        <v>360.8677469942499</v>
      </c>
      <c r="R80" s="66">
        <v>292.73392577104022</v>
      </c>
      <c r="S80" s="66">
        <v>459.43544171458439</v>
      </c>
      <c r="T80" s="66">
        <v>439.10088865656036</v>
      </c>
      <c r="U80" s="66">
        <v>460.86</v>
      </c>
      <c r="V80" s="67">
        <v>336.88447464715108</v>
      </c>
      <c r="W80" s="67">
        <v>272.86983795086252</v>
      </c>
      <c r="X80" s="67" t="s">
        <v>23</v>
      </c>
      <c r="Y80" s="68">
        <v>287.50653423941452</v>
      </c>
      <c r="Z80" s="68">
        <v>324.44328280188182</v>
      </c>
    </row>
    <row r="81" spans="1:26" x14ac:dyDescent="0.35">
      <c r="A81" s="52">
        <v>44825</v>
      </c>
      <c r="B81" s="53">
        <v>396.37</v>
      </c>
      <c r="C81" s="53">
        <v>348.34</v>
      </c>
      <c r="D81" s="53">
        <v>271</v>
      </c>
      <c r="E81" s="53">
        <v>437.98</v>
      </c>
      <c r="F81" s="53">
        <v>410</v>
      </c>
      <c r="G81" s="53" t="s">
        <v>23</v>
      </c>
      <c r="H81" s="54">
        <v>328.13</v>
      </c>
      <c r="I81" s="54">
        <v>262</v>
      </c>
      <c r="J81" s="54">
        <v>356.83393200000006</v>
      </c>
      <c r="K81" s="55">
        <v>275</v>
      </c>
      <c r="L81" s="55">
        <v>315.74</v>
      </c>
      <c r="M81" s="56"/>
      <c r="N81" s="65">
        <v>0.99060000000000004</v>
      </c>
      <c r="O81" s="57"/>
      <c r="P81" s="58">
        <v>400.1312335958005</v>
      </c>
      <c r="Q81" s="58">
        <v>351.64546739349885</v>
      </c>
      <c r="R81" s="58">
        <v>273.57157278417122</v>
      </c>
      <c r="S81" s="58">
        <v>442.13607914395317</v>
      </c>
      <c r="T81" s="58">
        <v>413.89057137088633</v>
      </c>
      <c r="U81" s="58" t="s">
        <v>23</v>
      </c>
      <c r="V81" s="59">
        <v>331.24369069250957</v>
      </c>
      <c r="W81" s="59">
        <v>264.48616999798099</v>
      </c>
      <c r="X81" s="59">
        <v>360.22</v>
      </c>
      <c r="Y81" s="60">
        <v>277.60952957803352</v>
      </c>
      <c r="Z81" s="60">
        <v>318.7361195235211</v>
      </c>
    </row>
    <row r="82" spans="1:26" x14ac:dyDescent="0.35">
      <c r="A82" s="61">
        <v>44818</v>
      </c>
      <c r="B82" s="62">
        <v>386.64</v>
      </c>
      <c r="C82" s="62">
        <v>345.38</v>
      </c>
      <c r="D82" s="62">
        <v>271</v>
      </c>
      <c r="E82" s="62">
        <v>432.47</v>
      </c>
      <c r="F82" s="62">
        <v>410</v>
      </c>
      <c r="G82" s="62" t="s">
        <v>23</v>
      </c>
      <c r="H82" s="63">
        <v>325.67</v>
      </c>
      <c r="I82" s="63">
        <v>264</v>
      </c>
      <c r="J82" s="63">
        <v>347.44221000000005</v>
      </c>
      <c r="K82" s="64">
        <v>275</v>
      </c>
      <c r="L82" s="64">
        <v>313.41000000000003</v>
      </c>
      <c r="M82" s="56"/>
      <c r="N82" s="65">
        <v>0.999</v>
      </c>
      <c r="O82" s="57"/>
      <c r="P82" s="66">
        <v>387.02702702702703</v>
      </c>
      <c r="Q82" s="66">
        <v>345.72572572572574</v>
      </c>
      <c r="R82" s="66">
        <v>271.27127127127125</v>
      </c>
      <c r="S82" s="66">
        <v>432.90290290290295</v>
      </c>
      <c r="T82" s="66">
        <v>410.41041041041041</v>
      </c>
      <c r="U82" s="66" t="s">
        <v>23</v>
      </c>
      <c r="V82" s="67">
        <v>325.995995995996</v>
      </c>
      <c r="W82" s="67">
        <v>264.26426426426428</v>
      </c>
      <c r="X82" s="67">
        <v>347.79</v>
      </c>
      <c r="Y82" s="68">
        <v>275.27527527527525</v>
      </c>
      <c r="Z82" s="68">
        <v>313.72372372372377</v>
      </c>
    </row>
    <row r="83" spans="1:26" x14ac:dyDescent="0.35">
      <c r="A83" s="52">
        <v>44811</v>
      </c>
      <c r="B83" s="53">
        <v>356.97</v>
      </c>
      <c r="C83" s="53">
        <v>335.55</v>
      </c>
      <c r="D83" s="53">
        <v>266</v>
      </c>
      <c r="E83" s="53">
        <v>395.55</v>
      </c>
      <c r="F83" s="53">
        <v>425</v>
      </c>
      <c r="G83" s="53" t="s">
        <v>23</v>
      </c>
      <c r="H83" s="54">
        <v>324.69</v>
      </c>
      <c r="I83" s="54">
        <v>261</v>
      </c>
      <c r="J83" s="54">
        <v>344.77891500000004</v>
      </c>
      <c r="K83" s="55">
        <v>275</v>
      </c>
      <c r="L83" s="55">
        <v>300.77</v>
      </c>
      <c r="M83" s="56"/>
      <c r="N83" s="65">
        <v>0.98850000000000005</v>
      </c>
      <c r="O83" s="57"/>
      <c r="P83" s="58">
        <v>361.12291350531109</v>
      </c>
      <c r="Q83" s="58">
        <v>339.453717754173</v>
      </c>
      <c r="R83" s="58">
        <v>269.09458775923116</v>
      </c>
      <c r="S83" s="58">
        <v>400.15174506828527</v>
      </c>
      <c r="T83" s="58">
        <v>429.94436014162869</v>
      </c>
      <c r="U83" s="58" t="s">
        <v>23</v>
      </c>
      <c r="V83" s="59">
        <v>328.46737481031863</v>
      </c>
      <c r="W83" s="59">
        <v>264.03641881638845</v>
      </c>
      <c r="X83" s="59">
        <v>348.79</v>
      </c>
      <c r="Y83" s="60">
        <v>278.199291856348</v>
      </c>
      <c r="Z83" s="60">
        <v>304.26909458775918</v>
      </c>
    </row>
    <row r="84" spans="1:26" x14ac:dyDescent="0.35">
      <c r="A84" s="61">
        <v>44804</v>
      </c>
      <c r="B84" s="62">
        <v>348.7</v>
      </c>
      <c r="C84" s="62">
        <v>340.81</v>
      </c>
      <c r="D84" s="62" t="s">
        <v>23</v>
      </c>
      <c r="E84" s="62">
        <v>403.91</v>
      </c>
      <c r="F84" s="62">
        <v>450</v>
      </c>
      <c r="G84" s="62" t="s">
        <v>23</v>
      </c>
      <c r="H84" s="63">
        <v>322.33</v>
      </c>
      <c r="I84" s="63" t="s">
        <v>23</v>
      </c>
      <c r="J84" s="63">
        <v>339.79</v>
      </c>
      <c r="K84" s="64">
        <v>277</v>
      </c>
      <c r="L84" s="64">
        <v>302.58</v>
      </c>
      <c r="M84" s="56"/>
      <c r="N84" s="65">
        <v>1</v>
      </c>
      <c r="O84" s="57"/>
      <c r="P84" s="66">
        <v>348.7</v>
      </c>
      <c r="Q84" s="66">
        <v>340.81</v>
      </c>
      <c r="R84" s="66" t="s">
        <v>23</v>
      </c>
      <c r="S84" s="66">
        <v>403.91</v>
      </c>
      <c r="T84" s="66">
        <v>450</v>
      </c>
      <c r="U84" s="66" t="s">
        <v>23</v>
      </c>
      <c r="V84" s="67">
        <v>322.33</v>
      </c>
      <c r="W84" s="67" t="s">
        <v>23</v>
      </c>
      <c r="X84" s="67">
        <v>339.79</v>
      </c>
      <c r="Y84" s="68">
        <v>277</v>
      </c>
      <c r="Z84" s="68">
        <v>302.58</v>
      </c>
    </row>
    <row r="85" spans="1:26" x14ac:dyDescent="0.35">
      <c r="A85" s="52">
        <v>44797</v>
      </c>
      <c r="B85" s="53">
        <v>347.23</v>
      </c>
      <c r="C85" s="53">
        <v>333.6</v>
      </c>
      <c r="D85" s="53" t="s">
        <v>23</v>
      </c>
      <c r="E85" s="53">
        <v>396.56</v>
      </c>
      <c r="F85" s="53">
        <v>460</v>
      </c>
      <c r="G85" s="53" t="s">
        <v>23</v>
      </c>
      <c r="H85" s="54">
        <v>316.42</v>
      </c>
      <c r="I85" s="54" t="s">
        <v>23</v>
      </c>
      <c r="J85" s="54" t="s">
        <v>23</v>
      </c>
      <c r="K85" s="55">
        <v>278</v>
      </c>
      <c r="L85" s="55">
        <v>295.72000000000003</v>
      </c>
      <c r="M85" s="56"/>
      <c r="N85" s="65">
        <v>0.99339999999999995</v>
      </c>
      <c r="O85" s="57"/>
      <c r="P85" s="58">
        <v>349.53694382927324</v>
      </c>
      <c r="Q85" s="58">
        <v>335.81638816186836</v>
      </c>
      <c r="R85" s="58" t="s">
        <v>23</v>
      </c>
      <c r="S85" s="58">
        <v>399.19468492047514</v>
      </c>
      <c r="T85" s="58">
        <v>463.05617072679689</v>
      </c>
      <c r="U85" s="58" t="s">
        <v>23</v>
      </c>
      <c r="V85" s="59">
        <v>318.52224682907189</v>
      </c>
      <c r="W85" s="59" t="s">
        <v>23</v>
      </c>
      <c r="X85" s="59" t="s">
        <v>23</v>
      </c>
      <c r="Y85" s="60">
        <v>279.84699013489029</v>
      </c>
      <c r="Z85" s="60">
        <v>297.68471914636604</v>
      </c>
    </row>
    <row r="86" spans="1:26" x14ac:dyDescent="0.35">
      <c r="A86" s="61">
        <v>44790</v>
      </c>
      <c r="B86" s="62">
        <v>328.21</v>
      </c>
      <c r="C86" s="62">
        <v>336.01</v>
      </c>
      <c r="D86" s="62" t="s">
        <v>23</v>
      </c>
      <c r="E86" s="62">
        <v>376.99</v>
      </c>
      <c r="F86" s="62">
        <v>460</v>
      </c>
      <c r="G86" s="62" t="s">
        <v>23</v>
      </c>
      <c r="H86" s="63">
        <v>297.23</v>
      </c>
      <c r="I86" s="63" t="s">
        <v>23</v>
      </c>
      <c r="J86" s="63" t="s">
        <v>23</v>
      </c>
      <c r="K86" s="64">
        <v>290</v>
      </c>
      <c r="L86" s="64">
        <v>295.37</v>
      </c>
      <c r="M86" s="56"/>
      <c r="N86" s="65">
        <v>1.0164</v>
      </c>
      <c r="O86" s="57"/>
      <c r="P86" s="66">
        <v>322.91420700511611</v>
      </c>
      <c r="Q86" s="66">
        <v>330.58835104289648</v>
      </c>
      <c r="R86" s="66" t="s">
        <v>23</v>
      </c>
      <c r="S86" s="66">
        <v>370.90712317985049</v>
      </c>
      <c r="T86" s="66">
        <v>452.57772530499807</v>
      </c>
      <c r="U86" s="66" t="s">
        <v>23</v>
      </c>
      <c r="V86" s="67">
        <v>292.43408107044473</v>
      </c>
      <c r="W86" s="67" t="s">
        <v>23</v>
      </c>
      <c r="X86" s="67" t="s">
        <v>23</v>
      </c>
      <c r="Y86" s="68">
        <v>285.3207398661944</v>
      </c>
      <c r="Z86" s="68">
        <v>290.60409287682018</v>
      </c>
    </row>
    <row r="87" spans="1:26" x14ac:dyDescent="0.35">
      <c r="A87" s="52">
        <v>44783</v>
      </c>
      <c r="B87" s="53">
        <v>339.79</v>
      </c>
      <c r="C87" s="53">
        <v>356.16</v>
      </c>
      <c r="D87" s="53" t="s">
        <v>23</v>
      </c>
      <c r="E87" s="53">
        <v>381.31</v>
      </c>
      <c r="F87" s="53">
        <v>500</v>
      </c>
      <c r="G87" s="53" t="s">
        <v>23</v>
      </c>
      <c r="H87" s="54">
        <v>301.66000000000003</v>
      </c>
      <c r="I87" s="54" t="s">
        <v>23</v>
      </c>
      <c r="J87" s="54">
        <v>363.73070799999999</v>
      </c>
      <c r="K87" s="55">
        <v>300</v>
      </c>
      <c r="L87" s="55">
        <v>312.77</v>
      </c>
      <c r="M87" s="56"/>
      <c r="N87" s="65">
        <v>1.0251999999999999</v>
      </c>
      <c r="O87" s="57"/>
      <c r="P87" s="58">
        <v>331.43776824034342</v>
      </c>
      <c r="Q87" s="58">
        <v>347.40538431525562</v>
      </c>
      <c r="R87" s="58" t="s">
        <v>23</v>
      </c>
      <c r="S87" s="58">
        <v>371.93718298868515</v>
      </c>
      <c r="T87" s="58">
        <v>487.70971517752639</v>
      </c>
      <c r="U87" s="58" t="s">
        <v>23</v>
      </c>
      <c r="V87" s="59">
        <v>294.24502536090523</v>
      </c>
      <c r="W87" s="59" t="s">
        <v>23</v>
      </c>
      <c r="X87" s="59">
        <v>354.79</v>
      </c>
      <c r="Y87" s="60">
        <v>292.62582910651582</v>
      </c>
      <c r="Z87" s="60">
        <v>305.08193523214982</v>
      </c>
    </row>
    <row r="88" spans="1:26" x14ac:dyDescent="0.35">
      <c r="A88" s="61">
        <v>44776</v>
      </c>
      <c r="B88" s="62">
        <v>322.89</v>
      </c>
      <c r="C88" s="62">
        <v>349.66</v>
      </c>
      <c r="D88" s="62" t="s">
        <v>23</v>
      </c>
      <c r="E88" s="62">
        <v>367.62</v>
      </c>
      <c r="F88" s="62">
        <v>520</v>
      </c>
      <c r="G88" s="62" t="s">
        <v>23</v>
      </c>
      <c r="H88" s="63">
        <v>293.88</v>
      </c>
      <c r="I88" s="63" t="s">
        <v>23</v>
      </c>
      <c r="J88" s="63" t="s">
        <v>23</v>
      </c>
      <c r="K88" s="64">
        <v>308</v>
      </c>
      <c r="L88" s="64">
        <v>304.02</v>
      </c>
      <c r="M88" s="56"/>
      <c r="N88" s="65">
        <v>1.0194000000000001</v>
      </c>
      <c r="O88" s="57"/>
      <c r="P88" s="66">
        <v>316.74514420247198</v>
      </c>
      <c r="Q88" s="66">
        <v>343.00568962134588</v>
      </c>
      <c r="R88" s="66" t="s">
        <v>23</v>
      </c>
      <c r="S88" s="66">
        <v>360.62389640965273</v>
      </c>
      <c r="T88" s="66">
        <v>510.10398273494206</v>
      </c>
      <c r="U88" s="66" t="s">
        <v>23</v>
      </c>
      <c r="V88" s="67">
        <v>288.28722778104765</v>
      </c>
      <c r="W88" s="67" t="s">
        <v>23</v>
      </c>
      <c r="X88" s="67" t="s">
        <v>23</v>
      </c>
      <c r="Y88" s="68">
        <v>302.13851285069649</v>
      </c>
      <c r="Z88" s="68">
        <v>298.23425544437902</v>
      </c>
    </row>
    <row r="89" spans="1:26" x14ac:dyDescent="0.35">
      <c r="A89" s="52">
        <v>44769</v>
      </c>
      <c r="B89" s="53">
        <v>330.79</v>
      </c>
      <c r="C89" s="53">
        <v>353.4</v>
      </c>
      <c r="D89" s="53" t="s">
        <v>23</v>
      </c>
      <c r="E89" s="53">
        <v>379.1</v>
      </c>
      <c r="F89" s="53">
        <v>575</v>
      </c>
      <c r="G89" s="53" t="s">
        <v>23</v>
      </c>
      <c r="H89" s="54">
        <v>303.23</v>
      </c>
      <c r="I89" s="54" t="s">
        <v>23</v>
      </c>
      <c r="J89" s="54">
        <v>369.18763200000006</v>
      </c>
      <c r="K89" s="55">
        <v>310</v>
      </c>
      <c r="L89" s="55">
        <v>304.91000000000003</v>
      </c>
      <c r="M89" s="56"/>
      <c r="N89" s="65">
        <v>1.0152000000000001</v>
      </c>
      <c r="O89" s="57"/>
      <c r="P89" s="58">
        <v>325.83727344365639</v>
      </c>
      <c r="Q89" s="58">
        <v>348.10874704491721</v>
      </c>
      <c r="R89" s="58" t="s">
        <v>23</v>
      </c>
      <c r="S89" s="58">
        <v>373.42395587076436</v>
      </c>
      <c r="T89" s="58">
        <v>566.39085894405036</v>
      </c>
      <c r="U89" s="58" t="s">
        <v>23</v>
      </c>
      <c r="V89" s="59">
        <v>298.68991331757286</v>
      </c>
      <c r="W89" s="59" t="s">
        <v>23</v>
      </c>
      <c r="X89" s="59">
        <v>363.66</v>
      </c>
      <c r="Y89" s="60">
        <v>305.35855003940105</v>
      </c>
      <c r="Z89" s="60">
        <v>300.34475965327027</v>
      </c>
    </row>
    <row r="90" spans="1:26" x14ac:dyDescent="0.35">
      <c r="A90" s="61">
        <v>44762</v>
      </c>
      <c r="B90" s="62">
        <v>341.53</v>
      </c>
      <c r="C90" s="62">
        <v>360.33</v>
      </c>
      <c r="D90" s="62" t="s">
        <v>23</v>
      </c>
      <c r="E90" s="62">
        <v>384.16</v>
      </c>
      <c r="F90" s="62">
        <v>575</v>
      </c>
      <c r="G90" s="62" t="s">
        <v>23</v>
      </c>
      <c r="H90" s="63">
        <v>302.05</v>
      </c>
      <c r="I90" s="63" t="s">
        <v>23</v>
      </c>
      <c r="J90" s="63" t="s">
        <v>23</v>
      </c>
      <c r="K90" s="64">
        <v>315</v>
      </c>
      <c r="L90" s="64">
        <v>309.26</v>
      </c>
      <c r="M90" s="56"/>
      <c r="N90" s="65">
        <v>1.0199</v>
      </c>
      <c r="O90" s="57"/>
      <c r="P90" s="66">
        <v>334.86616334934791</v>
      </c>
      <c r="Q90" s="66">
        <v>353.29934307285026</v>
      </c>
      <c r="R90" s="66" t="s">
        <v>23</v>
      </c>
      <c r="S90" s="66">
        <v>376.66437886067263</v>
      </c>
      <c r="T90" s="66">
        <v>563.78076281988433</v>
      </c>
      <c r="U90" s="66" t="s">
        <v>23</v>
      </c>
      <c r="V90" s="67">
        <v>296.15648592999315</v>
      </c>
      <c r="W90" s="67" t="s">
        <v>23</v>
      </c>
      <c r="X90" s="67" t="s">
        <v>23</v>
      </c>
      <c r="Y90" s="68">
        <v>308.85380919698008</v>
      </c>
      <c r="Z90" s="68">
        <v>303.22580645161287</v>
      </c>
    </row>
    <row r="91" spans="1:26" x14ac:dyDescent="0.35">
      <c r="A91" s="52">
        <v>44755</v>
      </c>
      <c r="B91" s="53">
        <v>329.13</v>
      </c>
      <c r="C91" s="53">
        <v>356.51</v>
      </c>
      <c r="D91" s="53" t="s">
        <v>23</v>
      </c>
      <c r="E91" s="53">
        <v>375.61</v>
      </c>
      <c r="F91" s="53">
        <v>575</v>
      </c>
      <c r="G91" s="53" t="s">
        <v>23</v>
      </c>
      <c r="H91" s="54">
        <v>311.01</v>
      </c>
      <c r="I91" s="54" t="s">
        <v>23</v>
      </c>
      <c r="J91" s="54" t="s">
        <v>23</v>
      </c>
      <c r="K91" s="55">
        <v>315</v>
      </c>
      <c r="L91" s="55">
        <v>308.64999999999998</v>
      </c>
      <c r="M91" s="56"/>
      <c r="N91" s="65">
        <v>1.0066999999999999</v>
      </c>
      <c r="O91" s="57"/>
      <c r="P91" s="58">
        <v>326.93950531439356</v>
      </c>
      <c r="Q91" s="58">
        <v>354.13728022250922</v>
      </c>
      <c r="R91" s="58" t="s">
        <v>23</v>
      </c>
      <c r="S91" s="58">
        <v>373.11016191516842</v>
      </c>
      <c r="T91" s="58">
        <v>571.17313996225289</v>
      </c>
      <c r="U91" s="58" t="s">
        <v>23</v>
      </c>
      <c r="V91" s="59">
        <v>308.94010132114835</v>
      </c>
      <c r="W91" s="59" t="s">
        <v>23</v>
      </c>
      <c r="X91" s="59" t="s">
        <v>23</v>
      </c>
      <c r="Y91" s="60">
        <v>312.90354624019074</v>
      </c>
      <c r="Z91" s="60">
        <v>306.59580808582496</v>
      </c>
    </row>
    <row r="92" spans="1:26" x14ac:dyDescent="0.35">
      <c r="A92" s="61">
        <v>44748</v>
      </c>
      <c r="B92" s="62">
        <v>314.99</v>
      </c>
      <c r="C92" s="62">
        <v>344.48</v>
      </c>
      <c r="D92" s="62" t="s">
        <v>23</v>
      </c>
      <c r="E92" s="62">
        <v>372.67</v>
      </c>
      <c r="F92" s="62">
        <v>575</v>
      </c>
      <c r="G92" s="62" t="s">
        <v>23</v>
      </c>
      <c r="H92" s="63">
        <v>316.82</v>
      </c>
      <c r="I92" s="63" t="s">
        <v>23</v>
      </c>
      <c r="J92" s="63" t="s">
        <v>23</v>
      </c>
      <c r="K92" s="64">
        <v>330</v>
      </c>
      <c r="L92" s="64">
        <v>297.70999999999998</v>
      </c>
      <c r="M92" s="56"/>
      <c r="N92" s="65">
        <v>1.0177</v>
      </c>
      <c r="O92" s="57"/>
      <c r="P92" s="66">
        <v>309.51164390291837</v>
      </c>
      <c r="Q92" s="66">
        <v>338.48874914021815</v>
      </c>
      <c r="R92" s="66" t="s">
        <v>23</v>
      </c>
      <c r="S92" s="66">
        <v>366.18846418394418</v>
      </c>
      <c r="T92" s="66">
        <v>564.99950869607937</v>
      </c>
      <c r="U92" s="66" t="s">
        <v>23</v>
      </c>
      <c r="V92" s="67">
        <v>311.30981625233369</v>
      </c>
      <c r="W92" s="67" t="s">
        <v>23</v>
      </c>
      <c r="X92" s="67" t="s">
        <v>23</v>
      </c>
      <c r="Y92" s="68">
        <v>324.26058759948904</v>
      </c>
      <c r="Z92" s="68">
        <v>292.53218040679963</v>
      </c>
    </row>
    <row r="93" spans="1:26" x14ac:dyDescent="0.35">
      <c r="A93" s="52">
        <v>44741</v>
      </c>
      <c r="B93" s="53">
        <v>356.6</v>
      </c>
      <c r="C93" s="53">
        <v>387.35</v>
      </c>
      <c r="D93" s="53" t="s">
        <v>23</v>
      </c>
      <c r="E93" s="53">
        <v>422.64</v>
      </c>
      <c r="F93" s="53">
        <v>575</v>
      </c>
      <c r="G93" s="53">
        <v>553.19000000000005</v>
      </c>
      <c r="H93" s="54">
        <v>344.57</v>
      </c>
      <c r="I93" s="54" t="s">
        <v>23</v>
      </c>
      <c r="J93" s="54" t="s">
        <v>23</v>
      </c>
      <c r="K93" s="55">
        <v>350</v>
      </c>
      <c r="L93" s="55">
        <v>340.21</v>
      </c>
      <c r="M93" s="56"/>
      <c r="N93" s="65">
        <v>1.0517000000000001</v>
      </c>
      <c r="O93" s="57"/>
      <c r="P93" s="58">
        <v>339.07007701816104</v>
      </c>
      <c r="Q93" s="58">
        <v>368.30845298088809</v>
      </c>
      <c r="R93" s="58" t="s">
        <v>23</v>
      </c>
      <c r="S93" s="58">
        <v>401.86364932965671</v>
      </c>
      <c r="T93" s="58">
        <v>546.73385946562701</v>
      </c>
      <c r="U93" s="58">
        <v>525.99600646572219</v>
      </c>
      <c r="V93" s="59">
        <v>327.63145383664539</v>
      </c>
      <c r="W93" s="59" t="s">
        <v>23</v>
      </c>
      <c r="X93" s="59" t="s">
        <v>23</v>
      </c>
      <c r="Y93" s="60">
        <v>332.79452315299039</v>
      </c>
      <c r="Z93" s="60">
        <v>323.48578491965384</v>
      </c>
    </row>
    <row r="94" spans="1:26" x14ac:dyDescent="0.35">
      <c r="A94" s="61">
        <v>44734</v>
      </c>
      <c r="B94" s="62">
        <v>379.01</v>
      </c>
      <c r="C94" s="62">
        <v>403.89</v>
      </c>
      <c r="D94" s="62" t="s">
        <v>23</v>
      </c>
      <c r="E94" s="62">
        <v>442.49</v>
      </c>
      <c r="F94" s="62">
        <v>575</v>
      </c>
      <c r="G94" s="62">
        <v>568.13400000000001</v>
      </c>
      <c r="H94" s="63">
        <v>346.83</v>
      </c>
      <c r="I94" s="63" t="s">
        <v>23</v>
      </c>
      <c r="J94" s="63" t="s">
        <v>23</v>
      </c>
      <c r="K94" s="64">
        <v>375</v>
      </c>
      <c r="L94" s="64">
        <v>354.17</v>
      </c>
      <c r="M94" s="56"/>
      <c r="N94" s="65">
        <v>1.0521</v>
      </c>
      <c r="O94" s="57"/>
      <c r="P94" s="66">
        <v>360.24142191806862</v>
      </c>
      <c r="Q94" s="66">
        <v>383.88936412888506</v>
      </c>
      <c r="R94" s="66" t="s">
        <v>23</v>
      </c>
      <c r="S94" s="66">
        <v>420.57789183537687</v>
      </c>
      <c r="T94" s="66">
        <v>546.52599562779199</v>
      </c>
      <c r="U94" s="66">
        <v>540</v>
      </c>
      <c r="V94" s="67">
        <v>329.65497576276016</v>
      </c>
      <c r="W94" s="67" t="s">
        <v>23</v>
      </c>
      <c r="X94" s="67" t="s">
        <v>23</v>
      </c>
      <c r="Y94" s="68">
        <v>356.42999714856001</v>
      </c>
      <c r="Z94" s="68">
        <v>336.63149890694802</v>
      </c>
    </row>
    <row r="95" spans="1:26" x14ac:dyDescent="0.35">
      <c r="A95" s="52">
        <v>44727</v>
      </c>
      <c r="B95" s="53">
        <v>407.86</v>
      </c>
      <c r="C95" s="53">
        <v>413.08</v>
      </c>
      <c r="D95" s="53" t="s">
        <v>23</v>
      </c>
      <c r="E95" s="53">
        <v>475.19</v>
      </c>
      <c r="F95" s="53">
        <v>575</v>
      </c>
      <c r="G95" s="53" t="s">
        <v>23</v>
      </c>
      <c r="H95" s="54">
        <v>344.87</v>
      </c>
      <c r="I95" s="54" t="s">
        <v>23</v>
      </c>
      <c r="J95" s="54" t="s">
        <v>23</v>
      </c>
      <c r="K95" s="55">
        <v>382</v>
      </c>
      <c r="L95" s="55">
        <v>365.32</v>
      </c>
      <c r="M95" s="56"/>
      <c r="N95" s="65">
        <v>1.0430999999999999</v>
      </c>
      <c r="O95" s="57"/>
      <c r="P95" s="58">
        <v>391.00757357875568</v>
      </c>
      <c r="Q95" s="58">
        <v>396.01188764260377</v>
      </c>
      <c r="R95" s="58" t="s">
        <v>23</v>
      </c>
      <c r="S95" s="58">
        <v>455.5555555555556</v>
      </c>
      <c r="T95" s="58">
        <v>551.24149170741066</v>
      </c>
      <c r="U95" s="58" t="s">
        <v>23</v>
      </c>
      <c r="V95" s="59">
        <v>330.62026651327778</v>
      </c>
      <c r="W95" s="59" t="s">
        <v>23</v>
      </c>
      <c r="X95" s="59" t="s">
        <v>23</v>
      </c>
      <c r="Y95" s="60">
        <v>366.21608666474935</v>
      </c>
      <c r="Z95" s="60">
        <v>350.22529000095869</v>
      </c>
    </row>
    <row r="96" spans="1:26" x14ac:dyDescent="0.35">
      <c r="A96" s="61">
        <v>44720</v>
      </c>
      <c r="B96" s="62">
        <v>416.95</v>
      </c>
      <c r="C96" s="62">
        <v>418.64</v>
      </c>
      <c r="D96" s="62" t="s">
        <v>23</v>
      </c>
      <c r="E96" s="62">
        <v>483.18</v>
      </c>
      <c r="F96" s="62">
        <v>575</v>
      </c>
      <c r="G96" s="62">
        <v>553.05850000000009</v>
      </c>
      <c r="H96" s="63">
        <v>341.13</v>
      </c>
      <c r="I96" s="63" t="s">
        <v>23</v>
      </c>
      <c r="J96" s="63">
        <v>357.31874700000003</v>
      </c>
      <c r="K96" s="64">
        <v>382</v>
      </c>
      <c r="L96" s="64">
        <v>372.46</v>
      </c>
      <c r="M96" s="56"/>
      <c r="N96" s="65">
        <v>1.0739000000000001</v>
      </c>
      <c r="O96" s="57"/>
      <c r="P96" s="66">
        <v>388.25775211844672</v>
      </c>
      <c r="Q96" s="66">
        <v>389.83145544277863</v>
      </c>
      <c r="R96" s="66" t="s">
        <v>23</v>
      </c>
      <c r="S96" s="66">
        <v>449.93016109507403</v>
      </c>
      <c r="T96" s="66">
        <v>535.43160443244244</v>
      </c>
      <c r="U96" s="66">
        <v>515</v>
      </c>
      <c r="V96" s="67">
        <v>317.65527516528539</v>
      </c>
      <c r="W96" s="67" t="s">
        <v>23</v>
      </c>
      <c r="X96" s="67">
        <v>332.73</v>
      </c>
      <c r="Y96" s="68">
        <v>355.71282242294438</v>
      </c>
      <c r="Z96" s="68">
        <v>346.8293137163609</v>
      </c>
    </row>
    <row r="97" spans="1:26" x14ac:dyDescent="0.35">
      <c r="A97" s="52">
        <v>44713</v>
      </c>
      <c r="B97" s="53">
        <v>408.31</v>
      </c>
      <c r="C97" s="53">
        <v>428.94</v>
      </c>
      <c r="D97" s="53" t="s">
        <v>23</v>
      </c>
      <c r="E97" s="53">
        <v>475.19</v>
      </c>
      <c r="F97" s="53">
        <v>570</v>
      </c>
      <c r="G97" s="53" t="s">
        <v>23</v>
      </c>
      <c r="H97" s="54">
        <v>327.25</v>
      </c>
      <c r="I97" s="54" t="s">
        <v>23</v>
      </c>
      <c r="J97" s="54" t="s">
        <v>23</v>
      </c>
      <c r="K97" s="55">
        <v>382</v>
      </c>
      <c r="L97" s="55">
        <v>400.2</v>
      </c>
      <c r="M97" s="56"/>
      <c r="N97" s="65">
        <v>1.0711999999999999</v>
      </c>
      <c r="O97" s="57"/>
      <c r="P97" s="58">
        <v>381.1706497386109</v>
      </c>
      <c r="Q97" s="58">
        <v>400.42942494398807</v>
      </c>
      <c r="R97" s="58" t="s">
        <v>23</v>
      </c>
      <c r="S97" s="58">
        <v>443.60530246452578</v>
      </c>
      <c r="T97" s="58">
        <v>532.11351755041073</v>
      </c>
      <c r="U97" s="58" t="s">
        <v>23</v>
      </c>
      <c r="V97" s="59">
        <v>305.49850634802095</v>
      </c>
      <c r="W97" s="59" t="s">
        <v>23</v>
      </c>
      <c r="X97" s="59" t="s">
        <v>23</v>
      </c>
      <c r="Y97" s="60">
        <v>356.60941000746828</v>
      </c>
      <c r="Z97" s="60">
        <v>373.59970126960417</v>
      </c>
    </row>
    <row r="98" spans="1:26" x14ac:dyDescent="0.35">
      <c r="A98" s="61">
        <v>44706</v>
      </c>
      <c r="B98" s="62">
        <v>456.82</v>
      </c>
      <c r="C98" s="62">
        <v>441.24</v>
      </c>
      <c r="D98" s="62" t="s">
        <v>23</v>
      </c>
      <c r="E98" s="62">
        <v>524.79</v>
      </c>
      <c r="F98" s="62">
        <v>570</v>
      </c>
      <c r="G98" s="62" t="s">
        <v>23</v>
      </c>
      <c r="H98" s="63">
        <v>343.39</v>
      </c>
      <c r="I98" s="63" t="s">
        <v>23</v>
      </c>
      <c r="J98" s="63">
        <v>387.66528000000005</v>
      </c>
      <c r="K98" s="64">
        <v>385</v>
      </c>
      <c r="L98" s="64">
        <v>413.53</v>
      </c>
      <c r="M98" s="56"/>
      <c r="N98" s="65">
        <v>1.0656000000000001</v>
      </c>
      <c r="O98" s="57"/>
      <c r="P98" s="66">
        <v>428.69744744744742</v>
      </c>
      <c r="Q98" s="66">
        <v>414.07657657657654</v>
      </c>
      <c r="R98" s="66" t="s">
        <v>23</v>
      </c>
      <c r="S98" s="66">
        <v>492.48310810810801</v>
      </c>
      <c r="T98" s="66">
        <v>534.90990990990986</v>
      </c>
      <c r="U98" s="66" t="s">
        <v>23</v>
      </c>
      <c r="V98" s="67">
        <v>322.25037537537531</v>
      </c>
      <c r="W98" s="67" t="s">
        <v>23</v>
      </c>
      <c r="X98" s="67">
        <v>363.8</v>
      </c>
      <c r="Y98" s="68">
        <v>361.29879879879877</v>
      </c>
      <c r="Z98" s="68">
        <v>388.07244744744736</v>
      </c>
    </row>
    <row r="99" spans="1:26" x14ac:dyDescent="0.35">
      <c r="A99" s="52">
        <v>44699</v>
      </c>
      <c r="B99" s="53">
        <v>487.13</v>
      </c>
      <c r="C99" s="53">
        <v>465.81</v>
      </c>
      <c r="D99" s="53" t="s">
        <v>23</v>
      </c>
      <c r="E99" s="53">
        <v>560.16</v>
      </c>
      <c r="F99" s="53">
        <v>575</v>
      </c>
      <c r="G99" s="53" t="s">
        <v>23</v>
      </c>
      <c r="H99" s="54">
        <v>349</v>
      </c>
      <c r="I99" s="54" t="s">
        <v>23</v>
      </c>
      <c r="J99" s="54">
        <v>399.13739000000004</v>
      </c>
      <c r="K99" s="55">
        <v>385</v>
      </c>
      <c r="L99" s="55">
        <v>446.93</v>
      </c>
      <c r="M99" s="56"/>
      <c r="N99" s="65">
        <v>1.0523</v>
      </c>
      <c r="O99" s="57"/>
      <c r="P99" s="58">
        <v>462.91931958566948</v>
      </c>
      <c r="Q99" s="58">
        <v>442.65893756533308</v>
      </c>
      <c r="R99" s="58" t="s">
        <v>23</v>
      </c>
      <c r="S99" s="58">
        <v>532.31968069942025</v>
      </c>
      <c r="T99" s="58">
        <v>546.42212296873515</v>
      </c>
      <c r="U99" s="58" t="s">
        <v>23</v>
      </c>
      <c r="V99" s="59">
        <v>331.65447115841488</v>
      </c>
      <c r="W99" s="59" t="s">
        <v>23</v>
      </c>
      <c r="X99" s="59">
        <v>379.3</v>
      </c>
      <c r="Y99" s="60">
        <v>365.86524755297916</v>
      </c>
      <c r="Z99" s="60">
        <v>424.71728594507272</v>
      </c>
    </row>
    <row r="100" spans="1:26" x14ac:dyDescent="0.35">
      <c r="A100" s="61">
        <v>44692</v>
      </c>
      <c r="B100" s="62">
        <v>451.49</v>
      </c>
      <c r="C100" s="62">
        <v>429.99</v>
      </c>
      <c r="D100" s="62" t="s">
        <v>23</v>
      </c>
      <c r="E100" s="62">
        <v>513.03</v>
      </c>
      <c r="F100" s="62">
        <v>575</v>
      </c>
      <c r="G100" s="62" t="s">
        <v>23</v>
      </c>
      <c r="H100" s="63">
        <v>357.17</v>
      </c>
      <c r="I100" s="63" t="s">
        <v>23</v>
      </c>
      <c r="J100" s="63" t="s">
        <v>23</v>
      </c>
      <c r="K100" s="64">
        <v>385</v>
      </c>
      <c r="L100" s="64">
        <v>422.61</v>
      </c>
      <c r="M100" s="56"/>
      <c r="N100" s="65">
        <v>1.0552999999999999</v>
      </c>
      <c r="O100" s="57"/>
      <c r="P100" s="66">
        <v>427.83094854543737</v>
      </c>
      <c r="Q100" s="66">
        <v>407.45759499668344</v>
      </c>
      <c r="R100" s="66" t="s">
        <v>23</v>
      </c>
      <c r="S100" s="66">
        <v>486.14611958684736</v>
      </c>
      <c r="T100" s="66">
        <v>544.86875769923245</v>
      </c>
      <c r="U100" s="66" t="s">
        <v>23</v>
      </c>
      <c r="V100" s="67">
        <v>338.45352032597373</v>
      </c>
      <c r="W100" s="67" t="s">
        <v>23</v>
      </c>
      <c r="X100" s="67" t="s">
        <v>23</v>
      </c>
      <c r="Y100" s="68">
        <v>364.82516819861655</v>
      </c>
      <c r="Z100" s="68">
        <v>400.46432294134377</v>
      </c>
    </row>
    <row r="101" spans="1:26" x14ac:dyDescent="0.35">
      <c r="A101" s="52">
        <v>44685</v>
      </c>
      <c r="B101" s="53">
        <v>435.78</v>
      </c>
      <c r="C101" s="53">
        <v>416.38</v>
      </c>
      <c r="D101" s="53" t="s">
        <v>23</v>
      </c>
      <c r="E101" s="53">
        <v>482.26</v>
      </c>
      <c r="F101" s="53">
        <v>575</v>
      </c>
      <c r="G101" s="53" t="s">
        <v>23</v>
      </c>
      <c r="H101" s="54">
        <v>357.66</v>
      </c>
      <c r="I101" s="54" t="s">
        <v>23</v>
      </c>
      <c r="J101" s="54">
        <v>396.28152999999998</v>
      </c>
      <c r="K101" s="55">
        <v>385</v>
      </c>
      <c r="L101" s="55">
        <v>417.43</v>
      </c>
      <c r="M101" s="56"/>
      <c r="N101" s="65">
        <v>1.0530999999999999</v>
      </c>
      <c r="O101" s="57"/>
      <c r="P101" s="58">
        <v>413.80685594910267</v>
      </c>
      <c r="Q101" s="58">
        <v>395.38505365112525</v>
      </c>
      <c r="R101" s="58" t="s">
        <v>23</v>
      </c>
      <c r="S101" s="58">
        <v>457.94321526920521</v>
      </c>
      <c r="T101" s="58">
        <v>546.00702687304158</v>
      </c>
      <c r="U101" s="58" t="s">
        <v>23</v>
      </c>
      <c r="V101" s="59">
        <v>339.62586648941226</v>
      </c>
      <c r="W101" s="59" t="s">
        <v>23</v>
      </c>
      <c r="X101" s="59">
        <v>376.3</v>
      </c>
      <c r="Y101" s="60">
        <v>365.5873136454278</v>
      </c>
      <c r="Z101" s="60">
        <v>396.38210996106739</v>
      </c>
    </row>
    <row r="102" spans="1:26" x14ac:dyDescent="0.35">
      <c r="A102" s="61">
        <v>44678</v>
      </c>
      <c r="B102" s="62">
        <v>440.92</v>
      </c>
      <c r="C102" s="62">
        <v>440.88</v>
      </c>
      <c r="D102" s="62" t="s">
        <v>23</v>
      </c>
      <c r="E102" s="62">
        <v>500.91</v>
      </c>
      <c r="F102" s="62">
        <v>580</v>
      </c>
      <c r="G102" s="62" t="s">
        <v>23</v>
      </c>
      <c r="H102" s="63">
        <v>362.38</v>
      </c>
      <c r="I102" s="63" t="s">
        <v>23</v>
      </c>
      <c r="J102" s="63">
        <v>387.46479600000004</v>
      </c>
      <c r="K102" s="64">
        <v>385</v>
      </c>
      <c r="L102" s="64">
        <v>434.55</v>
      </c>
      <c r="M102" s="56"/>
      <c r="N102" s="65">
        <v>1.0583</v>
      </c>
      <c r="O102" s="57"/>
      <c r="P102" s="66">
        <v>416.63044505338752</v>
      </c>
      <c r="Q102" s="66">
        <v>416.59264858735708</v>
      </c>
      <c r="R102" s="66" t="s">
        <v>23</v>
      </c>
      <c r="S102" s="66">
        <v>473.31569498251918</v>
      </c>
      <c r="T102" s="66">
        <v>548.04875744117919</v>
      </c>
      <c r="U102" s="66" t="s">
        <v>23</v>
      </c>
      <c r="V102" s="67">
        <v>342.41708400264577</v>
      </c>
      <c r="W102" s="67" t="s">
        <v>23</v>
      </c>
      <c r="X102" s="67">
        <v>366.12</v>
      </c>
      <c r="Y102" s="68">
        <v>363.79098554285173</v>
      </c>
      <c r="Z102" s="68">
        <v>410.61135783804212</v>
      </c>
    </row>
    <row r="103" spans="1:26" x14ac:dyDescent="0.35">
      <c r="A103" s="52">
        <v>44671</v>
      </c>
      <c r="B103" s="53">
        <v>443.86</v>
      </c>
      <c r="C103" s="53">
        <v>441.9</v>
      </c>
      <c r="D103" s="53" t="s">
        <v>23</v>
      </c>
      <c r="E103" s="53">
        <v>510.09</v>
      </c>
      <c r="F103" s="53">
        <v>600</v>
      </c>
      <c r="G103" s="53" t="s">
        <v>23</v>
      </c>
      <c r="H103" s="54">
        <v>364.45</v>
      </c>
      <c r="I103" s="54" t="s">
        <v>23</v>
      </c>
      <c r="J103" s="54">
        <v>376.47246000000001</v>
      </c>
      <c r="K103" s="55">
        <v>385</v>
      </c>
      <c r="L103" s="55">
        <v>434.31</v>
      </c>
      <c r="M103" s="56"/>
      <c r="N103" s="65">
        <v>1.083</v>
      </c>
      <c r="O103" s="57"/>
      <c r="P103" s="58">
        <v>409.84302862419207</v>
      </c>
      <c r="Q103" s="58">
        <v>408.03324099722988</v>
      </c>
      <c r="R103" s="58" t="s">
        <v>23</v>
      </c>
      <c r="S103" s="58">
        <v>470.99722991689748</v>
      </c>
      <c r="T103" s="58">
        <v>554.016620498615</v>
      </c>
      <c r="U103" s="58" t="s">
        <v>23</v>
      </c>
      <c r="V103" s="59">
        <v>336.51892890120035</v>
      </c>
      <c r="W103" s="59" t="s">
        <v>23</v>
      </c>
      <c r="X103" s="59">
        <v>347.62</v>
      </c>
      <c r="Y103" s="60">
        <v>355.49399815327797</v>
      </c>
      <c r="Z103" s="60">
        <v>401.02493074792244</v>
      </c>
    </row>
    <row r="104" spans="1:26" x14ac:dyDescent="0.35">
      <c r="A104" s="61">
        <v>44664</v>
      </c>
      <c r="B104" s="62">
        <v>453.23</v>
      </c>
      <c r="C104" s="62">
        <v>443.71</v>
      </c>
      <c r="D104" s="62" t="s">
        <v>23</v>
      </c>
      <c r="E104" s="62">
        <v>514.04</v>
      </c>
      <c r="F104" s="62">
        <v>605</v>
      </c>
      <c r="G104" s="62" t="s">
        <v>23</v>
      </c>
      <c r="H104" s="63">
        <v>355.69</v>
      </c>
      <c r="I104" s="63" t="s">
        <v>23</v>
      </c>
      <c r="J104" s="63">
        <v>377.14536200000003</v>
      </c>
      <c r="K104" s="64">
        <v>385</v>
      </c>
      <c r="L104" s="64">
        <v>440.45</v>
      </c>
      <c r="M104" s="56"/>
      <c r="N104" s="65">
        <v>1.0826</v>
      </c>
      <c r="O104" s="57"/>
      <c r="P104" s="66">
        <v>418.6495473859228</v>
      </c>
      <c r="Q104" s="66">
        <v>409.85590245704782</v>
      </c>
      <c r="R104" s="66" t="s">
        <v>23</v>
      </c>
      <c r="S104" s="66">
        <v>474.81987807130974</v>
      </c>
      <c r="T104" s="66">
        <v>558.83983003879553</v>
      </c>
      <c r="U104" s="66" t="s">
        <v>23</v>
      </c>
      <c r="V104" s="67">
        <v>328.55163495289116</v>
      </c>
      <c r="W104" s="67" t="s">
        <v>23</v>
      </c>
      <c r="X104" s="67">
        <v>348.37</v>
      </c>
      <c r="Y104" s="68">
        <v>355.62534638832437</v>
      </c>
      <c r="Z104" s="68">
        <v>406.84463329022719</v>
      </c>
    </row>
    <row r="105" spans="1:26" x14ac:dyDescent="0.35">
      <c r="A105" s="52">
        <v>44657</v>
      </c>
      <c r="B105" s="53">
        <v>432.93</v>
      </c>
      <c r="C105" s="53">
        <v>414.67</v>
      </c>
      <c r="D105" s="53" t="s">
        <v>23</v>
      </c>
      <c r="E105" s="53">
        <v>481.34</v>
      </c>
      <c r="F105" s="53">
        <v>605</v>
      </c>
      <c r="G105" s="53" t="s">
        <v>23</v>
      </c>
      <c r="H105" s="54">
        <v>356.87</v>
      </c>
      <c r="I105" s="54" t="s">
        <v>23</v>
      </c>
      <c r="J105" s="54" t="s">
        <v>23</v>
      </c>
      <c r="K105" s="55">
        <v>385</v>
      </c>
      <c r="L105" s="55">
        <v>408.13</v>
      </c>
      <c r="M105" s="56"/>
      <c r="N105" s="65">
        <v>1.0923</v>
      </c>
      <c r="O105" s="57"/>
      <c r="P105" s="58">
        <v>396.34715737434772</v>
      </c>
      <c r="Q105" s="58">
        <v>379.63013824041013</v>
      </c>
      <c r="R105" s="58" t="s">
        <v>23</v>
      </c>
      <c r="S105" s="58">
        <v>440.66648356678564</v>
      </c>
      <c r="T105" s="58">
        <v>553.87713997985895</v>
      </c>
      <c r="U105" s="58" t="s">
        <v>23</v>
      </c>
      <c r="V105" s="59">
        <v>326.71427263572275</v>
      </c>
      <c r="W105" s="59" t="s">
        <v>23</v>
      </c>
      <c r="X105" s="59" t="s">
        <v>23</v>
      </c>
      <c r="Y105" s="60">
        <v>352.46727089627387</v>
      </c>
      <c r="Z105" s="60">
        <v>373.6427721321981</v>
      </c>
    </row>
    <row r="106" spans="1:26" x14ac:dyDescent="0.35">
      <c r="A106" s="61">
        <v>44650</v>
      </c>
      <c r="B106" s="62">
        <v>428.89</v>
      </c>
      <c r="C106" s="62">
        <v>421.03</v>
      </c>
      <c r="D106" s="62" t="s">
        <v>23</v>
      </c>
      <c r="E106" s="62">
        <v>464.62</v>
      </c>
      <c r="F106" s="62">
        <v>595</v>
      </c>
      <c r="G106" s="62" t="s">
        <v>23</v>
      </c>
      <c r="H106" s="63">
        <v>347.62</v>
      </c>
      <c r="I106" s="63" t="s">
        <v>23</v>
      </c>
      <c r="J106" s="63" t="s">
        <v>23</v>
      </c>
      <c r="K106" s="64">
        <v>410</v>
      </c>
      <c r="L106" s="64">
        <v>420.47</v>
      </c>
      <c r="M106" s="56"/>
      <c r="N106" s="65">
        <v>1.1126</v>
      </c>
      <c r="O106" s="57"/>
      <c r="P106" s="66">
        <v>385.4844508358799</v>
      </c>
      <c r="Q106" s="66">
        <v>378.4199173108035</v>
      </c>
      <c r="R106" s="66" t="s">
        <v>23</v>
      </c>
      <c r="S106" s="66">
        <v>417.59841811971955</v>
      </c>
      <c r="T106" s="66">
        <v>534.78339025705554</v>
      </c>
      <c r="U106" s="66" t="s">
        <v>23</v>
      </c>
      <c r="V106" s="67">
        <v>312.43933129606324</v>
      </c>
      <c r="W106" s="67" t="s">
        <v>23</v>
      </c>
      <c r="X106" s="67" t="s">
        <v>23</v>
      </c>
      <c r="Y106" s="68">
        <v>368.50620168973575</v>
      </c>
      <c r="Z106" s="68">
        <v>377.91659176703217</v>
      </c>
    </row>
    <row r="107" spans="1:26" x14ac:dyDescent="0.35">
      <c r="A107" s="52">
        <v>44643</v>
      </c>
      <c r="B107" s="53">
        <v>459.57</v>
      </c>
      <c r="C107" s="53">
        <v>449.06</v>
      </c>
      <c r="D107" s="53" t="s">
        <v>23</v>
      </c>
      <c r="E107" s="53">
        <v>491.08</v>
      </c>
      <c r="F107" s="53" t="s">
        <v>23</v>
      </c>
      <c r="G107" s="53" t="s">
        <v>23</v>
      </c>
      <c r="H107" s="54">
        <v>365.24</v>
      </c>
      <c r="I107" s="54" t="s">
        <v>23</v>
      </c>
      <c r="J107" s="54">
        <v>414.61784</v>
      </c>
      <c r="K107" s="55">
        <v>425</v>
      </c>
      <c r="L107" s="55">
        <v>435.86</v>
      </c>
      <c r="M107" s="56"/>
      <c r="N107" s="65">
        <v>1.0985</v>
      </c>
      <c r="O107" s="57"/>
      <c r="P107" s="58">
        <v>418.36140191169773</v>
      </c>
      <c r="Q107" s="58">
        <v>408.79380974055528</v>
      </c>
      <c r="R107" s="58" t="s">
        <v>23</v>
      </c>
      <c r="S107" s="58">
        <v>447.04597177969958</v>
      </c>
      <c r="T107" s="58" t="s">
        <v>23</v>
      </c>
      <c r="U107" s="58" t="s">
        <v>23</v>
      </c>
      <c r="V107" s="59">
        <v>332.48975876194811</v>
      </c>
      <c r="W107" s="59" t="s">
        <v>23</v>
      </c>
      <c r="X107" s="59">
        <v>377.44</v>
      </c>
      <c r="Y107" s="60">
        <v>386.89121529358215</v>
      </c>
      <c r="Z107" s="60">
        <v>396.77742375967227</v>
      </c>
    </row>
    <row r="108" spans="1:26" x14ac:dyDescent="0.35">
      <c r="A108" s="61">
        <v>44636</v>
      </c>
      <c r="B108" s="62">
        <v>446.16</v>
      </c>
      <c r="C108" s="62">
        <v>427.01</v>
      </c>
      <c r="D108" s="62" t="s">
        <v>23</v>
      </c>
      <c r="E108" s="62">
        <v>473.08</v>
      </c>
      <c r="F108" s="62" t="s">
        <v>23</v>
      </c>
      <c r="G108" s="62" t="s">
        <v>23</v>
      </c>
      <c r="H108" s="63">
        <v>362.19</v>
      </c>
      <c r="I108" s="63" t="s">
        <v>23</v>
      </c>
      <c r="J108" s="63">
        <v>417.70603599999998</v>
      </c>
      <c r="K108" s="64">
        <v>425</v>
      </c>
      <c r="L108" s="64">
        <v>401.72</v>
      </c>
      <c r="M108" s="56"/>
      <c r="N108" s="65">
        <v>1.0993999999999999</v>
      </c>
      <c r="O108" s="57"/>
      <c r="P108" s="66">
        <v>405.8213571038749</v>
      </c>
      <c r="Q108" s="66">
        <v>388.40276514462437</v>
      </c>
      <c r="R108" s="66" t="s">
        <v>23</v>
      </c>
      <c r="S108" s="66">
        <v>430.30744042204839</v>
      </c>
      <c r="T108" s="66" t="s">
        <v>23</v>
      </c>
      <c r="U108" s="66" t="s">
        <v>23</v>
      </c>
      <c r="V108" s="67">
        <v>329.443332726942</v>
      </c>
      <c r="W108" s="67" t="s">
        <v>23</v>
      </c>
      <c r="X108" s="67">
        <v>379.94</v>
      </c>
      <c r="Y108" s="68">
        <v>386.57449517918866</v>
      </c>
      <c r="Z108" s="68">
        <v>365.39930871384394</v>
      </c>
    </row>
    <row r="109" spans="1:26" x14ac:dyDescent="0.35">
      <c r="A109" s="52">
        <v>44629</v>
      </c>
      <c r="B109" s="53">
        <v>494.75</v>
      </c>
      <c r="C109" s="53">
        <v>449.63</v>
      </c>
      <c r="D109" s="53" t="s">
        <v>23</v>
      </c>
      <c r="E109" s="53">
        <v>488.51</v>
      </c>
      <c r="F109" s="53" t="s">
        <v>23</v>
      </c>
      <c r="G109" s="53" t="s">
        <v>23</v>
      </c>
      <c r="H109" s="54">
        <v>359.43</v>
      </c>
      <c r="I109" s="54" t="s">
        <v>23</v>
      </c>
      <c r="J109" s="54" t="s">
        <v>23</v>
      </c>
      <c r="K109" s="55" t="s">
        <v>23</v>
      </c>
      <c r="L109" s="55">
        <v>427.49</v>
      </c>
      <c r="M109" s="56"/>
      <c r="N109" s="65">
        <v>1.0992999999999999</v>
      </c>
      <c r="O109" s="57"/>
      <c r="P109" s="58">
        <v>450.05912853634135</v>
      </c>
      <c r="Q109" s="58">
        <v>409.01482761757484</v>
      </c>
      <c r="R109" s="58" t="s">
        <v>23</v>
      </c>
      <c r="S109" s="58">
        <v>444.38278904757573</v>
      </c>
      <c r="T109" s="58" t="s">
        <v>23</v>
      </c>
      <c r="U109" s="58" t="s">
        <v>23</v>
      </c>
      <c r="V109" s="59">
        <v>326.9626125716365</v>
      </c>
      <c r="W109" s="59" t="s">
        <v>23</v>
      </c>
      <c r="X109" s="59" t="s">
        <v>23</v>
      </c>
      <c r="Y109" s="60" t="s">
        <v>23</v>
      </c>
      <c r="Z109" s="60">
        <v>388.87473846993544</v>
      </c>
    </row>
    <row r="110" spans="1:26" x14ac:dyDescent="0.35">
      <c r="A110" s="61">
        <v>44622</v>
      </c>
      <c r="B110" s="62">
        <v>444.05</v>
      </c>
      <c r="C110" s="62">
        <v>405.46</v>
      </c>
      <c r="D110" s="62">
        <v>362</v>
      </c>
      <c r="E110" s="62">
        <v>477.12</v>
      </c>
      <c r="F110" s="62">
        <v>640</v>
      </c>
      <c r="G110" s="62" t="s">
        <v>23</v>
      </c>
      <c r="H110" s="63">
        <v>342.11</v>
      </c>
      <c r="I110" s="63">
        <v>330</v>
      </c>
      <c r="J110" s="63" t="s">
        <v>23</v>
      </c>
      <c r="K110" s="64">
        <v>300</v>
      </c>
      <c r="L110" s="64">
        <v>389.92</v>
      </c>
      <c r="M110" s="56"/>
      <c r="N110" s="65">
        <v>1.1106</v>
      </c>
      <c r="O110" s="57"/>
      <c r="P110" s="66">
        <v>399.82892130379975</v>
      </c>
      <c r="Q110" s="66">
        <v>365.081937691338</v>
      </c>
      <c r="R110" s="66">
        <v>325.94993697100665</v>
      </c>
      <c r="S110" s="66">
        <v>429.60561858454889</v>
      </c>
      <c r="T110" s="66">
        <v>576.26508193769132</v>
      </c>
      <c r="U110" s="66" t="s">
        <v>23</v>
      </c>
      <c r="V110" s="67">
        <v>308.04069872141184</v>
      </c>
      <c r="W110" s="67">
        <v>297.13668287412207</v>
      </c>
      <c r="X110" s="67" t="s">
        <v>23</v>
      </c>
      <c r="Y110" s="68">
        <v>270.12425715829283</v>
      </c>
      <c r="Z110" s="68">
        <v>351.08950117053843</v>
      </c>
    </row>
    <row r="111" spans="1:26" x14ac:dyDescent="0.35">
      <c r="A111" s="52">
        <v>44615</v>
      </c>
      <c r="B111" s="53">
        <v>376.99</v>
      </c>
      <c r="C111" s="53">
        <v>332.93</v>
      </c>
      <c r="D111" s="53">
        <v>295</v>
      </c>
      <c r="E111" s="53">
        <v>418.33</v>
      </c>
      <c r="F111" s="53">
        <v>640</v>
      </c>
      <c r="G111" s="53" t="s">
        <v>23</v>
      </c>
      <c r="H111" s="54">
        <v>312.08999999999997</v>
      </c>
      <c r="I111" s="54">
        <v>294</v>
      </c>
      <c r="J111" s="54">
        <v>311.97134399999999</v>
      </c>
      <c r="K111" s="55">
        <v>297</v>
      </c>
      <c r="L111" s="55">
        <v>325.01</v>
      </c>
      <c r="M111" s="56"/>
      <c r="N111" s="65">
        <v>1.1344000000000001</v>
      </c>
      <c r="O111" s="57"/>
      <c r="P111" s="58">
        <v>332.32545839210155</v>
      </c>
      <c r="Q111" s="58">
        <v>293.48554301833565</v>
      </c>
      <c r="R111" s="58">
        <v>260.04936530324397</v>
      </c>
      <c r="S111" s="58">
        <v>368.76763046544426</v>
      </c>
      <c r="T111" s="58">
        <v>564.17489421720734</v>
      </c>
      <c r="U111" s="58" t="s">
        <v>23</v>
      </c>
      <c r="V111" s="59">
        <v>275.11459802538781</v>
      </c>
      <c r="W111" s="59">
        <v>259.16784203102958</v>
      </c>
      <c r="X111" s="59">
        <v>275.01</v>
      </c>
      <c r="Y111" s="60">
        <v>261.81241184767276</v>
      </c>
      <c r="Z111" s="60">
        <v>286.50387870239774</v>
      </c>
    </row>
    <row r="112" spans="1:26" x14ac:dyDescent="0.35">
      <c r="A112" s="61">
        <v>44608</v>
      </c>
      <c r="B112" s="62">
        <v>340.06</v>
      </c>
      <c r="C112" s="62">
        <v>308.76</v>
      </c>
      <c r="D112" s="62">
        <v>299</v>
      </c>
      <c r="E112" s="62">
        <v>377.73</v>
      </c>
      <c r="F112" s="62">
        <v>650</v>
      </c>
      <c r="G112" s="62" t="s">
        <v>23</v>
      </c>
      <c r="H112" s="63">
        <v>298.02</v>
      </c>
      <c r="I112" s="63">
        <v>288.5</v>
      </c>
      <c r="J112" s="63">
        <v>293.40897200000001</v>
      </c>
      <c r="K112" s="64">
        <v>297</v>
      </c>
      <c r="L112" s="64">
        <v>296.24</v>
      </c>
      <c r="M112" s="56"/>
      <c r="N112" s="65">
        <v>1.1372</v>
      </c>
      <c r="O112" s="57"/>
      <c r="P112" s="66">
        <v>299.03271192402394</v>
      </c>
      <c r="Q112" s="66">
        <v>271.50896939852271</v>
      </c>
      <c r="R112" s="66">
        <v>262.92648610622581</v>
      </c>
      <c r="S112" s="66">
        <v>332.15793176222303</v>
      </c>
      <c r="T112" s="66">
        <v>571.57931762223006</v>
      </c>
      <c r="U112" s="66" t="s">
        <v>23</v>
      </c>
      <c r="V112" s="67">
        <v>262.06472036581073</v>
      </c>
      <c r="W112" s="67">
        <v>253.69328174463595</v>
      </c>
      <c r="X112" s="67">
        <v>258.01</v>
      </c>
      <c r="Y112" s="68">
        <v>261.16778051354203</v>
      </c>
      <c r="Z112" s="68">
        <v>260.4994723883222</v>
      </c>
    </row>
    <row r="113" spans="1:26" x14ac:dyDescent="0.35">
      <c r="A113" s="52">
        <v>44601</v>
      </c>
      <c r="B113" s="53">
        <v>341.72</v>
      </c>
      <c r="C113" s="53">
        <v>308.45999999999998</v>
      </c>
      <c r="D113" s="53">
        <v>300</v>
      </c>
      <c r="E113" s="53">
        <v>382.13</v>
      </c>
      <c r="F113" s="53">
        <v>660</v>
      </c>
      <c r="G113" s="53" t="s">
        <v>23</v>
      </c>
      <c r="H113" s="54">
        <v>299.89</v>
      </c>
      <c r="I113" s="54">
        <v>286</v>
      </c>
      <c r="J113" s="54">
        <v>298.46493499999997</v>
      </c>
      <c r="K113" s="55">
        <v>299</v>
      </c>
      <c r="L113" s="55">
        <v>295.31</v>
      </c>
      <c r="M113" s="56"/>
      <c r="N113" s="65">
        <v>1.1435</v>
      </c>
      <c r="O113" s="57"/>
      <c r="P113" s="58">
        <v>298.83690424136427</v>
      </c>
      <c r="Q113" s="58">
        <v>269.75076519457804</v>
      </c>
      <c r="R113" s="58">
        <v>262.35242675994755</v>
      </c>
      <c r="S113" s="58">
        <v>334.17577612592919</v>
      </c>
      <c r="T113" s="58">
        <v>577.17533887188461</v>
      </c>
      <c r="U113" s="58" t="s">
        <v>23</v>
      </c>
      <c r="V113" s="59">
        <v>262.25623087013554</v>
      </c>
      <c r="W113" s="59">
        <v>250.10931351114999</v>
      </c>
      <c r="X113" s="59">
        <v>261.01</v>
      </c>
      <c r="Y113" s="60">
        <v>261.47791867074773</v>
      </c>
      <c r="Z113" s="60">
        <v>258.25098382160036</v>
      </c>
    </row>
    <row r="114" spans="1:26" x14ac:dyDescent="0.35">
      <c r="A114" s="61">
        <v>44594</v>
      </c>
      <c r="B114" s="62">
        <v>332.53</v>
      </c>
      <c r="C114" s="62">
        <v>309.88</v>
      </c>
      <c r="D114" s="62">
        <v>307</v>
      </c>
      <c r="E114" s="62">
        <v>372.76</v>
      </c>
      <c r="F114" s="62">
        <v>675</v>
      </c>
      <c r="G114" s="62" t="s">
        <v>23</v>
      </c>
      <c r="H114" s="63">
        <v>292.31</v>
      </c>
      <c r="I114" s="63">
        <v>287</v>
      </c>
      <c r="J114" s="63">
        <v>297.240073</v>
      </c>
      <c r="K114" s="64">
        <v>302</v>
      </c>
      <c r="L114" s="64">
        <v>294.07</v>
      </c>
      <c r="M114" s="56"/>
      <c r="N114" s="65">
        <v>1.1323000000000001</v>
      </c>
      <c r="O114" s="57"/>
      <c r="P114" s="66">
        <v>293.67658747681708</v>
      </c>
      <c r="Q114" s="66">
        <v>273.67305484412253</v>
      </c>
      <c r="R114" s="66">
        <v>271.12955930407134</v>
      </c>
      <c r="S114" s="66">
        <v>329.20604080190759</v>
      </c>
      <c r="T114" s="66">
        <v>596.13176719950536</v>
      </c>
      <c r="U114" s="66" t="s">
        <v>23</v>
      </c>
      <c r="V114" s="67">
        <v>258.15596573346284</v>
      </c>
      <c r="W114" s="67">
        <v>253.4663958314934</v>
      </c>
      <c r="X114" s="67">
        <v>262.51</v>
      </c>
      <c r="Y114" s="68">
        <v>266.71376843592685</v>
      </c>
      <c r="Z114" s="68">
        <v>259.71032411904969</v>
      </c>
    </row>
    <row r="115" spans="1:26" x14ac:dyDescent="0.35">
      <c r="A115" s="52">
        <v>44587</v>
      </c>
      <c r="B115" s="53">
        <v>347.23</v>
      </c>
      <c r="C115" s="53">
        <v>326.32</v>
      </c>
      <c r="D115" s="53">
        <v>312</v>
      </c>
      <c r="E115" s="53">
        <v>395.27</v>
      </c>
      <c r="F115" s="53">
        <v>685</v>
      </c>
      <c r="G115" s="53" t="s">
        <v>23</v>
      </c>
      <c r="H115" s="54">
        <v>296.05</v>
      </c>
      <c r="I115" s="54">
        <v>285</v>
      </c>
      <c r="J115" s="54" t="s">
        <v>23</v>
      </c>
      <c r="K115" s="55">
        <v>298</v>
      </c>
      <c r="L115" s="55">
        <v>309.39999999999998</v>
      </c>
      <c r="M115" s="56"/>
      <c r="N115" s="65">
        <v>1.1276999999999999</v>
      </c>
      <c r="O115" s="57"/>
      <c r="P115" s="58">
        <v>307.90990511660908</v>
      </c>
      <c r="Q115" s="58">
        <v>289.36773964706924</v>
      </c>
      <c r="R115" s="58">
        <v>276.66932694865659</v>
      </c>
      <c r="S115" s="58">
        <v>350.50988738139574</v>
      </c>
      <c r="T115" s="58">
        <v>607.4310543584287</v>
      </c>
      <c r="U115" s="58" t="s">
        <v>23</v>
      </c>
      <c r="V115" s="59">
        <v>262.5254943690698</v>
      </c>
      <c r="W115" s="59">
        <v>252.72678903963822</v>
      </c>
      <c r="X115" s="59" t="s">
        <v>23</v>
      </c>
      <c r="Y115" s="60">
        <v>264.25467766249892</v>
      </c>
      <c r="Z115" s="60">
        <v>274.36374922408442</v>
      </c>
    </row>
    <row r="116" spans="1:26" x14ac:dyDescent="0.35">
      <c r="A116" s="61">
        <v>44580</v>
      </c>
      <c r="B116" s="62">
        <v>342.27</v>
      </c>
      <c r="C116" s="62">
        <v>320.38</v>
      </c>
      <c r="D116" s="62">
        <v>316</v>
      </c>
      <c r="E116" s="62">
        <v>376.62</v>
      </c>
      <c r="F116" s="62">
        <v>686</v>
      </c>
      <c r="G116" s="62" t="s">
        <v>23</v>
      </c>
      <c r="H116" s="63">
        <v>285.62</v>
      </c>
      <c r="I116" s="63">
        <v>280</v>
      </c>
      <c r="J116" s="63">
        <v>288.82101000000006</v>
      </c>
      <c r="K116" s="64">
        <v>295</v>
      </c>
      <c r="L116" s="64">
        <v>299.95</v>
      </c>
      <c r="M116" s="56"/>
      <c r="N116" s="65">
        <v>1.1345000000000001</v>
      </c>
      <c r="O116" s="57"/>
      <c r="P116" s="66">
        <v>301.69237549581311</v>
      </c>
      <c r="Q116" s="66">
        <v>282.39753195240189</v>
      </c>
      <c r="R116" s="66">
        <v>278.53680035257821</v>
      </c>
      <c r="S116" s="66">
        <v>331.97003085059498</v>
      </c>
      <c r="T116" s="66">
        <v>604.67166152490086</v>
      </c>
      <c r="U116" s="66" t="s">
        <v>23</v>
      </c>
      <c r="V116" s="67">
        <v>251.75848391361833</v>
      </c>
      <c r="W116" s="67">
        <v>246.80475980608196</v>
      </c>
      <c r="X116" s="67">
        <v>254.58000000000004</v>
      </c>
      <c r="Y116" s="68">
        <v>260.02644336712206</v>
      </c>
      <c r="Z116" s="68">
        <v>264.38959894226531</v>
      </c>
    </row>
    <row r="117" spans="1:26" x14ac:dyDescent="0.35">
      <c r="A117" s="52">
        <v>44573</v>
      </c>
      <c r="B117" s="53">
        <v>329.87</v>
      </c>
      <c r="C117" s="53">
        <v>320.51</v>
      </c>
      <c r="D117" s="53">
        <v>315</v>
      </c>
      <c r="E117" s="53">
        <v>368.54</v>
      </c>
      <c r="F117" s="53">
        <v>686</v>
      </c>
      <c r="G117" s="53">
        <v>552.10446000000002</v>
      </c>
      <c r="H117" s="54">
        <v>281.08999999999997</v>
      </c>
      <c r="I117" s="54">
        <v>277</v>
      </c>
      <c r="J117" s="54">
        <v>290.59446000000003</v>
      </c>
      <c r="K117" s="55">
        <v>293</v>
      </c>
      <c r="L117" s="55">
        <v>298.79000000000002</v>
      </c>
      <c r="M117" s="56"/>
      <c r="N117" s="65">
        <v>1.137</v>
      </c>
      <c r="O117" s="57"/>
      <c r="P117" s="58">
        <v>290.12313104661388</v>
      </c>
      <c r="Q117" s="58">
        <v>281.89094107299911</v>
      </c>
      <c r="R117" s="58">
        <v>277.04485488126647</v>
      </c>
      <c r="S117" s="58">
        <v>324.13368513632366</v>
      </c>
      <c r="T117" s="58">
        <v>603.34212840809141</v>
      </c>
      <c r="U117" s="58">
        <v>485.58</v>
      </c>
      <c r="V117" s="59">
        <v>247.22075637642916</v>
      </c>
      <c r="W117" s="59">
        <v>243.62357080035181</v>
      </c>
      <c r="X117" s="59">
        <v>255.58</v>
      </c>
      <c r="Y117" s="60">
        <v>257.69569041336854</v>
      </c>
      <c r="Z117" s="60">
        <v>262.78803869832893</v>
      </c>
    </row>
    <row r="118" spans="1:26" x14ac:dyDescent="0.35">
      <c r="A118" s="61">
        <v>44566</v>
      </c>
      <c r="B118" s="62">
        <v>329.13</v>
      </c>
      <c r="C118" s="62">
        <v>320.01</v>
      </c>
      <c r="D118" s="62">
        <v>318</v>
      </c>
      <c r="E118" s="62">
        <v>366.33</v>
      </c>
      <c r="F118" s="62">
        <v>680</v>
      </c>
      <c r="G118" s="62">
        <v>538.30900199999996</v>
      </c>
      <c r="H118" s="63">
        <v>279.61</v>
      </c>
      <c r="I118" s="63">
        <v>276.5</v>
      </c>
      <c r="J118" s="63" t="s">
        <v>23</v>
      </c>
      <c r="K118" s="64">
        <v>295</v>
      </c>
      <c r="L118" s="64">
        <v>299.05</v>
      </c>
      <c r="M118" s="56"/>
      <c r="N118" s="65">
        <v>1.1318999999999999</v>
      </c>
      <c r="O118" s="57"/>
      <c r="P118" s="66">
        <v>290.77657036840714</v>
      </c>
      <c r="Q118" s="66">
        <v>282.71932149483172</v>
      </c>
      <c r="R118" s="66">
        <v>280.94354624966871</v>
      </c>
      <c r="S118" s="66">
        <v>323.641664457991</v>
      </c>
      <c r="T118" s="66">
        <v>600.75978443325391</v>
      </c>
      <c r="U118" s="66">
        <v>475.58</v>
      </c>
      <c r="V118" s="67">
        <v>247.02712253732665</v>
      </c>
      <c r="W118" s="67">
        <v>244.27952999381571</v>
      </c>
      <c r="X118" s="67" t="s">
        <v>23</v>
      </c>
      <c r="Y118" s="68">
        <v>260.62373001148512</v>
      </c>
      <c r="Z118" s="68">
        <v>264.20178460994788</v>
      </c>
    </row>
    <row r="119" spans="1:26" x14ac:dyDescent="0.35">
      <c r="A119" s="52">
        <v>44559</v>
      </c>
      <c r="B119" s="53">
        <v>339.05</v>
      </c>
      <c r="C119" s="53">
        <v>323.60000000000002</v>
      </c>
      <c r="D119" s="53">
        <v>318</v>
      </c>
      <c r="E119" s="53">
        <v>380.11</v>
      </c>
      <c r="F119" s="53">
        <v>680</v>
      </c>
      <c r="G119" s="53" t="s">
        <v>23</v>
      </c>
      <c r="H119" s="54">
        <v>281.68</v>
      </c>
      <c r="I119" s="54">
        <v>274</v>
      </c>
      <c r="J119" s="54" t="s">
        <v>23</v>
      </c>
      <c r="K119" s="55">
        <v>295</v>
      </c>
      <c r="L119" s="55">
        <v>300.93</v>
      </c>
      <c r="M119" s="56"/>
      <c r="N119" s="65">
        <v>1.1303000000000001</v>
      </c>
      <c r="O119" s="57"/>
      <c r="P119" s="58">
        <v>299.96461116517736</v>
      </c>
      <c r="Q119" s="58">
        <v>286.29567371494295</v>
      </c>
      <c r="R119" s="58">
        <v>281.34123683977703</v>
      </c>
      <c r="S119" s="58">
        <v>336.29125011059011</v>
      </c>
      <c r="T119" s="58">
        <v>601.61019198442887</v>
      </c>
      <c r="U119" s="58" t="s">
        <v>23</v>
      </c>
      <c r="V119" s="59">
        <v>249.20817482084402</v>
      </c>
      <c r="W119" s="59">
        <v>242.41351853490221</v>
      </c>
      <c r="X119" s="59" t="s">
        <v>23</v>
      </c>
      <c r="Y119" s="60">
        <v>260.99265681677429</v>
      </c>
      <c r="Z119" s="60">
        <v>266.23905157922673</v>
      </c>
    </row>
    <row r="120" spans="1:26" x14ac:dyDescent="0.35">
      <c r="A120" s="61">
        <v>44552</v>
      </c>
      <c r="B120" s="62">
        <v>348.7</v>
      </c>
      <c r="C120" s="62">
        <v>334.56</v>
      </c>
      <c r="D120" s="62">
        <v>316</v>
      </c>
      <c r="E120" s="62">
        <v>390.86</v>
      </c>
      <c r="F120" s="62">
        <v>680</v>
      </c>
      <c r="G120" s="62" t="s">
        <v>23</v>
      </c>
      <c r="H120" s="63">
        <v>280.5</v>
      </c>
      <c r="I120" s="63">
        <v>274</v>
      </c>
      <c r="J120" s="63" t="s">
        <v>23</v>
      </c>
      <c r="K120" s="64">
        <v>295</v>
      </c>
      <c r="L120" s="64">
        <v>307.38</v>
      </c>
      <c r="M120" s="56"/>
      <c r="N120" s="65">
        <v>1.1301000000000001</v>
      </c>
      <c r="O120" s="57"/>
      <c r="P120" s="66">
        <v>308.55676488806296</v>
      </c>
      <c r="Q120" s="66">
        <v>296.04459782320146</v>
      </c>
      <c r="R120" s="66">
        <v>279.62127245376513</v>
      </c>
      <c r="S120" s="66">
        <v>345.8631979470843</v>
      </c>
      <c r="T120" s="66">
        <v>601.71666224227943</v>
      </c>
      <c r="U120" s="66" t="s">
        <v>23</v>
      </c>
      <c r="V120" s="67">
        <v>248.20812317494025</v>
      </c>
      <c r="W120" s="67">
        <v>242.45641978585962</v>
      </c>
      <c r="X120" s="67" t="s">
        <v>23</v>
      </c>
      <c r="Y120" s="68">
        <v>261.03884611981238</v>
      </c>
      <c r="Z120" s="68">
        <v>271.99362888239978</v>
      </c>
    </row>
    <row r="121" spans="1:26" x14ac:dyDescent="0.35">
      <c r="A121" s="52">
        <v>44545</v>
      </c>
      <c r="B121" s="53">
        <v>327.39</v>
      </c>
      <c r="C121" s="53">
        <v>319.13</v>
      </c>
      <c r="D121" s="53">
        <v>316</v>
      </c>
      <c r="E121" s="53">
        <v>362.11</v>
      </c>
      <c r="F121" s="53">
        <v>680</v>
      </c>
      <c r="G121" s="53" t="s">
        <v>23</v>
      </c>
      <c r="H121" s="54">
        <v>267.61</v>
      </c>
      <c r="I121" s="54">
        <v>271</v>
      </c>
      <c r="J121" s="54">
        <v>285.66063000000003</v>
      </c>
      <c r="K121" s="55">
        <v>295</v>
      </c>
      <c r="L121" s="55">
        <v>289.86</v>
      </c>
      <c r="M121" s="56"/>
      <c r="N121" s="65">
        <v>1.1262000000000001</v>
      </c>
      <c r="O121" s="57"/>
      <c r="P121" s="58">
        <v>290.70324986680868</v>
      </c>
      <c r="Q121" s="58">
        <v>283.36885100337417</v>
      </c>
      <c r="R121" s="58">
        <v>280.58959332267801</v>
      </c>
      <c r="S121" s="58">
        <v>321.53258746226248</v>
      </c>
      <c r="T121" s="58">
        <v>603.80039069437044</v>
      </c>
      <c r="U121" s="58" t="s">
        <v>23</v>
      </c>
      <c r="V121" s="59">
        <v>237.6220919907654</v>
      </c>
      <c r="W121" s="59">
        <v>240.63221452672704</v>
      </c>
      <c r="X121" s="59">
        <v>253.65</v>
      </c>
      <c r="Y121" s="60">
        <v>261.94281655123422</v>
      </c>
      <c r="Z121" s="60">
        <v>257.37879595098559</v>
      </c>
    </row>
    <row r="122" spans="1:26" x14ac:dyDescent="0.35">
      <c r="A122" s="61">
        <v>44538</v>
      </c>
      <c r="B122" s="62">
        <v>345.85</v>
      </c>
      <c r="C122" s="62">
        <v>333.5</v>
      </c>
      <c r="D122" s="62">
        <v>320</v>
      </c>
      <c r="E122" s="62">
        <v>374.88</v>
      </c>
      <c r="F122" s="62">
        <v>683</v>
      </c>
      <c r="G122" s="62">
        <v>543.65138499999989</v>
      </c>
      <c r="H122" s="63">
        <v>268.39</v>
      </c>
      <c r="I122" s="63">
        <v>278</v>
      </c>
      <c r="J122" s="63" t="s">
        <v>23</v>
      </c>
      <c r="K122" s="64">
        <v>310</v>
      </c>
      <c r="L122" s="64">
        <v>301.79000000000002</v>
      </c>
      <c r="M122" s="56"/>
      <c r="N122" s="65">
        <v>1.1298999999999999</v>
      </c>
      <c r="O122" s="57"/>
      <c r="P122" s="66">
        <v>306.08903442782554</v>
      </c>
      <c r="Q122" s="66">
        <v>295.15886361624928</v>
      </c>
      <c r="R122" s="66">
        <v>283.21090361978941</v>
      </c>
      <c r="S122" s="66">
        <v>331.78157359058326</v>
      </c>
      <c r="T122" s="66">
        <v>604.47827241348796</v>
      </c>
      <c r="U122" s="66">
        <v>481.14999999999992</v>
      </c>
      <c r="V122" s="67">
        <v>237.53429507036023</v>
      </c>
      <c r="W122" s="67">
        <v>246.03947251969203</v>
      </c>
      <c r="X122" s="67" t="s">
        <v>23</v>
      </c>
      <c r="Y122" s="68">
        <v>274.36056288167094</v>
      </c>
      <c r="Z122" s="68">
        <v>267.09443313567579</v>
      </c>
    </row>
    <row r="123" spans="1:26" x14ac:dyDescent="0.35">
      <c r="A123" s="52">
        <v>44531</v>
      </c>
      <c r="B123" s="53">
        <v>339.33</v>
      </c>
      <c r="C123" s="53">
        <v>331.13</v>
      </c>
      <c r="D123" s="53">
        <v>326</v>
      </c>
      <c r="E123" s="53">
        <v>374.51</v>
      </c>
      <c r="F123" s="53">
        <v>683</v>
      </c>
      <c r="G123" s="53" t="s">
        <v>23</v>
      </c>
      <c r="H123" s="54">
        <v>262.19</v>
      </c>
      <c r="I123" s="54">
        <v>277</v>
      </c>
      <c r="J123" s="54">
        <v>284.71681000000001</v>
      </c>
      <c r="K123" s="55">
        <v>305</v>
      </c>
      <c r="L123" s="55">
        <v>300.55</v>
      </c>
      <c r="M123" s="56"/>
      <c r="N123" s="65">
        <v>1.1314</v>
      </c>
      <c r="O123" s="57"/>
      <c r="P123" s="58">
        <v>299.92045253668022</v>
      </c>
      <c r="Q123" s="58">
        <v>292.67279476754464</v>
      </c>
      <c r="R123" s="58">
        <v>288.13858935831712</v>
      </c>
      <c r="S123" s="58">
        <v>331.014672087679</v>
      </c>
      <c r="T123" s="58">
        <v>603.67686052678096</v>
      </c>
      <c r="U123" s="58" t="s">
        <v>23</v>
      </c>
      <c r="V123" s="59">
        <v>231.73943786459256</v>
      </c>
      <c r="W123" s="59">
        <v>244.82941488421426</v>
      </c>
      <c r="X123" s="59">
        <v>251.65</v>
      </c>
      <c r="Y123" s="60">
        <v>269.5775145837016</v>
      </c>
      <c r="Z123" s="60">
        <v>265.64433445289023</v>
      </c>
    </row>
    <row r="124" spans="1:26" x14ac:dyDescent="0.35">
      <c r="A124" s="61">
        <v>44524</v>
      </c>
      <c r="B124" s="62">
        <v>360.73</v>
      </c>
      <c r="C124" s="62">
        <v>348.73</v>
      </c>
      <c r="D124" s="62">
        <v>332</v>
      </c>
      <c r="E124" s="62">
        <v>396.19</v>
      </c>
      <c r="F124" s="62">
        <v>683</v>
      </c>
      <c r="G124" s="62" t="s">
        <v>23</v>
      </c>
      <c r="H124" s="63">
        <v>266.02999999999997</v>
      </c>
      <c r="I124" s="63">
        <v>282</v>
      </c>
      <c r="J124" s="63">
        <v>306.73063200000001</v>
      </c>
      <c r="K124" s="64">
        <v>306</v>
      </c>
      <c r="L124" s="64">
        <v>315.14999999999998</v>
      </c>
      <c r="M124" s="56"/>
      <c r="N124" s="65">
        <v>1.1206</v>
      </c>
      <c r="O124" s="57"/>
      <c r="P124" s="66">
        <v>321.90790647867215</v>
      </c>
      <c r="Q124" s="66">
        <v>311.19935748706052</v>
      </c>
      <c r="R124" s="66">
        <v>296.26985543458858</v>
      </c>
      <c r="S124" s="66">
        <v>353.55166874888454</v>
      </c>
      <c r="T124" s="66">
        <v>609.49491343922898</v>
      </c>
      <c r="U124" s="66" t="s">
        <v>23</v>
      </c>
      <c r="V124" s="67">
        <v>237.39960735320361</v>
      </c>
      <c r="W124" s="67">
        <v>251.65090130287345</v>
      </c>
      <c r="X124" s="67">
        <v>273.72000000000003</v>
      </c>
      <c r="Y124" s="68">
        <v>273.06799928609672</v>
      </c>
      <c r="Z124" s="68">
        <v>281.23326789220056</v>
      </c>
    </row>
    <row r="125" spans="1:26" x14ac:dyDescent="0.35">
      <c r="A125" s="52">
        <v>44517</v>
      </c>
      <c r="B125" s="53">
        <v>355.4</v>
      </c>
      <c r="C125" s="53">
        <v>343.58</v>
      </c>
      <c r="D125" s="53">
        <v>326</v>
      </c>
      <c r="E125" s="53">
        <v>381.77</v>
      </c>
      <c r="F125" s="53">
        <v>680</v>
      </c>
      <c r="G125" s="53">
        <v>541.71955200000002</v>
      </c>
      <c r="H125" s="54">
        <v>264.26</v>
      </c>
      <c r="I125" s="54">
        <v>282</v>
      </c>
      <c r="J125" s="54">
        <v>290.50435200000004</v>
      </c>
      <c r="K125" s="55">
        <v>305</v>
      </c>
      <c r="L125" s="55">
        <v>314.14999999999998</v>
      </c>
      <c r="M125" s="56"/>
      <c r="N125" s="65">
        <v>1.1315999999999999</v>
      </c>
      <c r="O125" s="57"/>
      <c r="P125" s="58">
        <v>314.06857546836335</v>
      </c>
      <c r="Q125" s="58">
        <v>303.62318840579712</v>
      </c>
      <c r="R125" s="58">
        <v>288.08766348533049</v>
      </c>
      <c r="S125" s="58">
        <v>337.37186284906329</v>
      </c>
      <c r="T125" s="58">
        <v>600.91905266878757</v>
      </c>
      <c r="U125" s="58">
        <v>478.72</v>
      </c>
      <c r="V125" s="59">
        <v>233.52774832096148</v>
      </c>
      <c r="W125" s="59">
        <v>249.20466595970308</v>
      </c>
      <c r="X125" s="59">
        <v>256.72000000000003</v>
      </c>
      <c r="Y125" s="60">
        <v>269.52986921173562</v>
      </c>
      <c r="Z125" s="60">
        <v>277.61576528808769</v>
      </c>
    </row>
    <row r="126" spans="1:26" x14ac:dyDescent="0.35">
      <c r="A126" s="61">
        <v>44510</v>
      </c>
      <c r="B126" s="62">
        <v>348.33</v>
      </c>
      <c r="C126" s="62">
        <v>338.04</v>
      </c>
      <c r="D126" s="62">
        <v>316</v>
      </c>
      <c r="E126" s="62">
        <v>375.7</v>
      </c>
      <c r="F126" s="62">
        <v>680</v>
      </c>
      <c r="G126" s="62" t="s">
        <v>23</v>
      </c>
      <c r="H126" s="63">
        <v>263.47000000000003</v>
      </c>
      <c r="I126" s="63">
        <v>276</v>
      </c>
      <c r="J126" s="63" t="s">
        <v>23</v>
      </c>
      <c r="K126" s="64">
        <v>295</v>
      </c>
      <c r="L126" s="64">
        <v>308.10000000000002</v>
      </c>
      <c r="M126" s="56"/>
      <c r="N126" s="65">
        <v>1.1557999999999999</v>
      </c>
      <c r="O126" s="57"/>
      <c r="P126" s="66">
        <v>301.37567053123377</v>
      </c>
      <c r="Q126" s="66">
        <v>292.47274614985292</v>
      </c>
      <c r="R126" s="66">
        <v>273.40370306281363</v>
      </c>
      <c r="S126" s="66">
        <v>325.05623810347811</v>
      </c>
      <c r="T126" s="66">
        <v>588.3370825402319</v>
      </c>
      <c r="U126" s="66" t="s">
        <v>23</v>
      </c>
      <c r="V126" s="67">
        <v>227.95466343658074</v>
      </c>
      <c r="W126" s="67">
        <v>238.79563938397649</v>
      </c>
      <c r="X126" s="67" t="s">
        <v>23</v>
      </c>
      <c r="Y126" s="68">
        <v>255.23446963142413</v>
      </c>
      <c r="Z126" s="68">
        <v>266.5686104862433</v>
      </c>
    </row>
    <row r="127" spans="1:26" x14ac:dyDescent="0.35">
      <c r="A127" s="52">
        <v>44503</v>
      </c>
      <c r="B127" s="53">
        <v>342.08</v>
      </c>
      <c r="C127" s="53">
        <v>339.96</v>
      </c>
      <c r="D127" s="53">
        <v>315</v>
      </c>
      <c r="E127" s="53">
        <v>367.71</v>
      </c>
      <c r="F127" s="53">
        <v>680</v>
      </c>
      <c r="G127" s="53">
        <v>563.02656200000001</v>
      </c>
      <c r="H127" s="54">
        <v>271.25</v>
      </c>
      <c r="I127" s="54">
        <v>280</v>
      </c>
      <c r="J127" s="54">
        <v>291.441416</v>
      </c>
      <c r="K127" s="55">
        <v>293</v>
      </c>
      <c r="L127" s="55">
        <v>311</v>
      </c>
      <c r="M127" s="56"/>
      <c r="N127" s="65">
        <v>1.1577999999999999</v>
      </c>
      <c r="O127" s="57"/>
      <c r="P127" s="58">
        <v>295.45690101917432</v>
      </c>
      <c r="Q127" s="58">
        <v>293.62584211435478</v>
      </c>
      <c r="R127" s="58">
        <v>272.06771463119713</v>
      </c>
      <c r="S127" s="58">
        <v>317.59371221281742</v>
      </c>
      <c r="T127" s="58">
        <v>587.3207807911557</v>
      </c>
      <c r="U127" s="58">
        <v>486.29</v>
      </c>
      <c r="V127" s="59">
        <v>234.28053204353085</v>
      </c>
      <c r="W127" s="59">
        <v>241.83796856106409</v>
      </c>
      <c r="X127" s="59">
        <v>251.72000000000003</v>
      </c>
      <c r="Y127" s="60">
        <v>253.06615995854207</v>
      </c>
      <c r="Z127" s="60">
        <v>268.61288650889622</v>
      </c>
    </row>
    <row r="128" spans="1:26" x14ac:dyDescent="0.35">
      <c r="A128" s="61">
        <v>44496</v>
      </c>
      <c r="B128" s="62">
        <v>334.28</v>
      </c>
      <c r="C128" s="62">
        <v>334.75</v>
      </c>
      <c r="D128" s="62">
        <v>308</v>
      </c>
      <c r="E128" s="62">
        <v>364.77</v>
      </c>
      <c r="F128" s="62">
        <v>680</v>
      </c>
      <c r="G128" s="62">
        <v>566.66564300000005</v>
      </c>
      <c r="H128" s="63">
        <v>272.52999999999997</v>
      </c>
      <c r="I128" s="63">
        <v>274</v>
      </c>
      <c r="J128" s="63">
        <v>299.39332400000001</v>
      </c>
      <c r="K128" s="64">
        <v>290</v>
      </c>
      <c r="L128" s="64">
        <v>304.58999999999997</v>
      </c>
      <c r="M128" s="56"/>
      <c r="N128" s="65">
        <v>1.1617</v>
      </c>
      <c r="O128" s="57"/>
      <c r="P128" s="66">
        <v>287.75071016613583</v>
      </c>
      <c r="Q128" s="66">
        <v>288.15528966170268</v>
      </c>
      <c r="R128" s="66">
        <v>265.12869071188777</v>
      </c>
      <c r="S128" s="66">
        <v>313.99672893173795</v>
      </c>
      <c r="T128" s="66">
        <v>585.34905741585612</v>
      </c>
      <c r="U128" s="66">
        <v>487.79000000000008</v>
      </c>
      <c r="V128" s="67">
        <v>234.59585090815185</v>
      </c>
      <c r="W128" s="67">
        <v>235.86123784109495</v>
      </c>
      <c r="X128" s="67">
        <v>257.72000000000003</v>
      </c>
      <c r="Y128" s="68">
        <v>249.63415683911509</v>
      </c>
      <c r="Z128" s="68">
        <v>262.19333735043472</v>
      </c>
    </row>
    <row r="129" spans="1:26" x14ac:dyDescent="0.35">
      <c r="A129" s="52">
        <v>44489</v>
      </c>
      <c r="B129" s="53">
        <v>324.91000000000003</v>
      </c>
      <c r="C129" s="53">
        <v>328.98</v>
      </c>
      <c r="D129" s="53">
        <v>304</v>
      </c>
      <c r="E129" s="53">
        <v>352.65</v>
      </c>
      <c r="F129" s="53">
        <v>680</v>
      </c>
      <c r="G129" s="53">
        <v>576.25671700000009</v>
      </c>
      <c r="H129" s="54">
        <v>267.41000000000003</v>
      </c>
      <c r="I129" s="54">
        <v>275</v>
      </c>
      <c r="J129" s="54" t="s">
        <v>23</v>
      </c>
      <c r="K129" s="55">
        <v>274</v>
      </c>
      <c r="L129" s="55">
        <v>298.70999999999998</v>
      </c>
      <c r="M129" s="56"/>
      <c r="N129" s="65">
        <v>1.1623000000000001</v>
      </c>
      <c r="O129" s="57"/>
      <c r="P129" s="58">
        <v>279.54056611890218</v>
      </c>
      <c r="Q129" s="58">
        <v>283.04224382689495</v>
      </c>
      <c r="R129" s="58">
        <v>261.55037425793682</v>
      </c>
      <c r="S129" s="58">
        <v>303.40703776993888</v>
      </c>
      <c r="T129" s="58">
        <v>585.04688978749027</v>
      </c>
      <c r="U129" s="58">
        <v>495.79</v>
      </c>
      <c r="V129" s="59">
        <v>230.06968940893057</v>
      </c>
      <c r="W129" s="59">
        <v>236.59984513464678</v>
      </c>
      <c r="X129" s="59" t="s">
        <v>23</v>
      </c>
      <c r="Y129" s="60">
        <v>235.7394820614299</v>
      </c>
      <c r="Z129" s="60">
        <v>256.99905360061945</v>
      </c>
    </row>
    <row r="130" spans="1:26" x14ac:dyDescent="0.35">
      <c r="A130" s="61">
        <v>44482</v>
      </c>
      <c r="B130" s="62">
        <v>308.19</v>
      </c>
      <c r="C130" s="62">
        <v>314.12</v>
      </c>
      <c r="D130" s="62">
        <v>301</v>
      </c>
      <c r="E130" s="62">
        <v>338.69</v>
      </c>
      <c r="F130" s="62">
        <v>580</v>
      </c>
      <c r="G130" s="62">
        <v>558.20179799999994</v>
      </c>
      <c r="H130" s="63">
        <v>259.93</v>
      </c>
      <c r="I130" s="63">
        <v>268</v>
      </c>
      <c r="J130" s="63" t="s">
        <v>23</v>
      </c>
      <c r="K130" s="64">
        <v>270</v>
      </c>
      <c r="L130" s="64">
        <v>285.20999999999998</v>
      </c>
      <c r="M130" s="56"/>
      <c r="N130" s="65">
        <v>1.1561999999999999</v>
      </c>
      <c r="O130" s="57"/>
      <c r="P130" s="66">
        <v>266.55422937208095</v>
      </c>
      <c r="Q130" s="66">
        <v>271.68309980972151</v>
      </c>
      <c r="R130" s="66">
        <v>260.33558207922505</v>
      </c>
      <c r="S130" s="66">
        <v>292.93374848642105</v>
      </c>
      <c r="T130" s="66">
        <v>501.6433143054835</v>
      </c>
      <c r="U130" s="66">
        <v>482.78999999999996</v>
      </c>
      <c r="V130" s="67">
        <v>224.81404601280059</v>
      </c>
      <c r="W130" s="67">
        <v>231.79380729977515</v>
      </c>
      <c r="X130" s="67" t="s">
        <v>23</v>
      </c>
      <c r="Y130" s="68">
        <v>233.52361183186301</v>
      </c>
      <c r="Z130" s="68">
        <v>246.67877529839129</v>
      </c>
    </row>
    <row r="131" spans="1:26" x14ac:dyDescent="0.35">
      <c r="A131" s="52">
        <v>44475</v>
      </c>
      <c r="B131" s="53">
        <v>318.2</v>
      </c>
      <c r="C131" s="53">
        <v>318.12</v>
      </c>
      <c r="D131" s="53">
        <v>301</v>
      </c>
      <c r="E131" s="53">
        <v>358.25</v>
      </c>
      <c r="F131" s="53">
        <v>580</v>
      </c>
      <c r="G131" s="53" t="s">
        <v>23</v>
      </c>
      <c r="H131" s="54">
        <v>268.58999999999997</v>
      </c>
      <c r="I131" s="54">
        <v>269</v>
      </c>
      <c r="J131" s="54">
        <v>296.30622399999999</v>
      </c>
      <c r="K131" s="55">
        <v>270</v>
      </c>
      <c r="L131" s="55">
        <v>291.57</v>
      </c>
      <c r="M131" s="56"/>
      <c r="N131" s="65">
        <v>1.1541999999999999</v>
      </c>
      <c r="O131" s="57"/>
      <c r="P131" s="58">
        <v>275.68878877144346</v>
      </c>
      <c r="Q131" s="58">
        <v>275.61947669381391</v>
      </c>
      <c r="R131" s="58">
        <v>260.78669208109517</v>
      </c>
      <c r="S131" s="58">
        <v>310.38814763472539</v>
      </c>
      <c r="T131" s="58">
        <v>502.51256281407041</v>
      </c>
      <c r="U131" s="58" t="s">
        <v>23</v>
      </c>
      <c r="V131" s="59">
        <v>232.70663663143301</v>
      </c>
      <c r="W131" s="59">
        <v>233.06186102928439</v>
      </c>
      <c r="X131" s="59">
        <v>256.72000000000003</v>
      </c>
      <c r="Y131" s="60">
        <v>233.92826199965347</v>
      </c>
      <c r="Z131" s="60">
        <v>252.61653093051467</v>
      </c>
    </row>
    <row r="132" spans="1:26" x14ac:dyDescent="0.35">
      <c r="A132" s="61">
        <v>44468</v>
      </c>
      <c r="B132" s="62">
        <v>305.06</v>
      </c>
      <c r="C132" s="62">
        <v>307.27999999999997</v>
      </c>
      <c r="D132" s="62">
        <v>288</v>
      </c>
      <c r="E132" s="62">
        <v>349.71</v>
      </c>
      <c r="F132" s="62">
        <v>580</v>
      </c>
      <c r="G132" s="62">
        <v>529.51114400000006</v>
      </c>
      <c r="H132" s="63">
        <v>282.27</v>
      </c>
      <c r="I132" s="63">
        <v>264</v>
      </c>
      <c r="J132" s="63">
        <v>284.69556599999999</v>
      </c>
      <c r="K132" s="64">
        <v>264</v>
      </c>
      <c r="L132" s="64">
        <v>279.41000000000003</v>
      </c>
      <c r="M132" s="56"/>
      <c r="N132" s="65">
        <v>1.1654</v>
      </c>
      <c r="O132" s="57"/>
      <c r="P132" s="66">
        <v>261.76420113265834</v>
      </c>
      <c r="Q132" s="66">
        <v>263.66912648017848</v>
      </c>
      <c r="R132" s="66">
        <v>247.12545048910246</v>
      </c>
      <c r="S132" s="66">
        <v>300.0772267032778</v>
      </c>
      <c r="T132" s="66">
        <v>497.6831989016647</v>
      </c>
      <c r="U132" s="66">
        <v>454.36000000000007</v>
      </c>
      <c r="V132" s="67">
        <v>242.20868371374635</v>
      </c>
      <c r="W132" s="67">
        <v>226.53166294834392</v>
      </c>
      <c r="X132" s="67">
        <v>244.29</v>
      </c>
      <c r="Y132" s="68">
        <v>226.53166294834392</v>
      </c>
      <c r="Z132" s="68">
        <v>239.75459069847264</v>
      </c>
    </row>
    <row r="133" spans="1:26" x14ac:dyDescent="0.35">
      <c r="A133" s="52">
        <v>44461</v>
      </c>
      <c r="B133" s="53">
        <v>303.41000000000003</v>
      </c>
      <c r="C133" s="53">
        <v>304.77</v>
      </c>
      <c r="D133" s="53">
        <v>287</v>
      </c>
      <c r="E133" s="53">
        <v>343.92</v>
      </c>
      <c r="F133" s="53">
        <v>580</v>
      </c>
      <c r="G133" s="53">
        <v>529.98659400000008</v>
      </c>
      <c r="H133" s="54">
        <v>278.92</v>
      </c>
      <c r="I133" s="54">
        <v>262</v>
      </c>
      <c r="J133" s="54" t="s">
        <v>23</v>
      </c>
      <c r="K133" s="55">
        <v>264</v>
      </c>
      <c r="L133" s="55">
        <v>279.52999999999997</v>
      </c>
      <c r="M133" s="56"/>
      <c r="N133" s="65">
        <v>1.1729000000000001</v>
      </c>
      <c r="O133" s="57"/>
      <c r="P133" s="58">
        <v>258.68360474038707</v>
      </c>
      <c r="Q133" s="58">
        <v>259.84312388097874</v>
      </c>
      <c r="R133" s="58">
        <v>244.69264216898284</v>
      </c>
      <c r="S133" s="58">
        <v>293.22192855315882</v>
      </c>
      <c r="T133" s="58">
        <v>494.50080995822316</v>
      </c>
      <c r="U133" s="58">
        <v>451.86000000000007</v>
      </c>
      <c r="V133" s="59">
        <v>237.80373433370278</v>
      </c>
      <c r="W133" s="59">
        <v>223.37795208457669</v>
      </c>
      <c r="X133" s="59" t="s">
        <v>23</v>
      </c>
      <c r="Y133" s="60">
        <v>225.08312729132916</v>
      </c>
      <c r="Z133" s="60">
        <v>238.32381277176228</v>
      </c>
    </row>
    <row r="134" spans="1:26" x14ac:dyDescent="0.35">
      <c r="A134" s="61">
        <v>44454</v>
      </c>
      <c r="B134" s="62">
        <v>302.13</v>
      </c>
      <c r="C134" s="62">
        <v>305.49</v>
      </c>
      <c r="D134" s="62">
        <v>287</v>
      </c>
      <c r="E134" s="62">
        <v>336.57</v>
      </c>
      <c r="F134" s="62">
        <v>580</v>
      </c>
      <c r="G134" s="62" t="s">
        <v>23</v>
      </c>
      <c r="H134" s="63">
        <v>280.89</v>
      </c>
      <c r="I134" s="63">
        <v>265</v>
      </c>
      <c r="J134" s="63" t="s">
        <v>23</v>
      </c>
      <c r="K134" s="64">
        <v>264</v>
      </c>
      <c r="L134" s="64">
        <v>279.51</v>
      </c>
      <c r="M134" s="56"/>
      <c r="N134" s="65">
        <v>1.1823999999999999</v>
      </c>
      <c r="O134" s="57"/>
      <c r="P134" s="66">
        <v>255.5226657645467</v>
      </c>
      <c r="Q134" s="66">
        <v>258.36434370771315</v>
      </c>
      <c r="R134" s="66">
        <v>242.72665764546687</v>
      </c>
      <c r="S134" s="66">
        <v>284.64986468200271</v>
      </c>
      <c r="T134" s="66">
        <v>490.52774018944524</v>
      </c>
      <c r="U134" s="66" t="s">
        <v>23</v>
      </c>
      <c r="V134" s="67">
        <v>237.55920162381597</v>
      </c>
      <c r="W134" s="67">
        <v>224.12043301759135</v>
      </c>
      <c r="X134" s="67" t="s">
        <v>23</v>
      </c>
      <c r="Y134" s="68">
        <v>223.27469553450612</v>
      </c>
      <c r="Z134" s="68">
        <v>236.39208389715833</v>
      </c>
    </row>
    <row r="135" spans="1:26" x14ac:dyDescent="0.35">
      <c r="A135" s="52">
        <v>44447</v>
      </c>
      <c r="B135" s="53">
        <v>304.79000000000002</v>
      </c>
      <c r="C135" s="53">
        <v>295</v>
      </c>
      <c r="D135" s="53">
        <v>285</v>
      </c>
      <c r="E135" s="53">
        <v>326.93</v>
      </c>
      <c r="F135" s="53">
        <v>580</v>
      </c>
      <c r="G135" s="53">
        <v>534.41482200000007</v>
      </c>
      <c r="H135" s="54">
        <v>269.77</v>
      </c>
      <c r="I135" s="54">
        <v>265</v>
      </c>
      <c r="J135" s="54">
        <v>269.40723300000002</v>
      </c>
      <c r="K135" s="55">
        <v>260</v>
      </c>
      <c r="L135" s="55">
        <v>273.73</v>
      </c>
      <c r="M135" s="56"/>
      <c r="N135" s="65">
        <v>1.1827000000000001</v>
      </c>
      <c r="O135" s="57"/>
      <c r="P135" s="58">
        <v>257.70694174346835</v>
      </c>
      <c r="Q135" s="58">
        <v>249.42927200473491</v>
      </c>
      <c r="R135" s="58">
        <v>240.97404244525237</v>
      </c>
      <c r="S135" s="58">
        <v>276.42681998816266</v>
      </c>
      <c r="T135" s="58">
        <v>490.40331444998731</v>
      </c>
      <c r="U135" s="58">
        <v>451.86</v>
      </c>
      <c r="V135" s="59">
        <v>228.09672782616045</v>
      </c>
      <c r="W135" s="59">
        <v>224.0635833262873</v>
      </c>
      <c r="X135" s="59">
        <v>227.79</v>
      </c>
      <c r="Y135" s="60">
        <v>219.83596854654601</v>
      </c>
      <c r="Z135" s="60">
        <v>231.44499873171557</v>
      </c>
    </row>
    <row r="136" spans="1:26" x14ac:dyDescent="0.35">
      <c r="A136" s="61">
        <v>44440</v>
      </c>
      <c r="B136" s="62">
        <v>304.7</v>
      </c>
      <c r="C136" s="62">
        <v>298.77</v>
      </c>
      <c r="D136" s="62">
        <v>279</v>
      </c>
      <c r="E136" s="62">
        <v>322.98</v>
      </c>
      <c r="F136" s="62">
        <v>580</v>
      </c>
      <c r="G136" s="62">
        <v>497.92111199999999</v>
      </c>
      <c r="H136" s="63">
        <v>251.07</v>
      </c>
      <c r="I136" s="63">
        <v>263</v>
      </c>
      <c r="J136" s="63">
        <v>275.087943</v>
      </c>
      <c r="K136" s="64">
        <v>260</v>
      </c>
      <c r="L136" s="64">
        <v>276.26</v>
      </c>
      <c r="M136" s="56"/>
      <c r="N136" s="65">
        <v>1.1817</v>
      </c>
      <c r="O136" s="57"/>
      <c r="P136" s="66">
        <v>257.84886180925787</v>
      </c>
      <c r="Q136" s="66">
        <v>252.83066768215281</v>
      </c>
      <c r="R136" s="66">
        <v>236.1005331302361</v>
      </c>
      <c r="S136" s="66">
        <v>273.31810104087333</v>
      </c>
      <c r="T136" s="66">
        <v>490.81831260049086</v>
      </c>
      <c r="U136" s="66">
        <v>421.36</v>
      </c>
      <c r="V136" s="67">
        <v>212.46509266311247</v>
      </c>
      <c r="W136" s="67">
        <v>222.56071761022255</v>
      </c>
      <c r="X136" s="67">
        <v>232.79</v>
      </c>
      <c r="Y136" s="68">
        <v>220.02200220022002</v>
      </c>
      <c r="Z136" s="68">
        <v>233.78183972243377</v>
      </c>
    </row>
    <row r="137" spans="1:26" x14ac:dyDescent="0.35">
      <c r="A137" s="52">
        <v>44433</v>
      </c>
      <c r="B137" s="53">
        <v>283.39</v>
      </c>
      <c r="C137" s="53">
        <v>299.44</v>
      </c>
      <c r="D137" s="53">
        <v>276</v>
      </c>
      <c r="E137" s="53">
        <v>322.24</v>
      </c>
      <c r="F137" s="53">
        <v>580</v>
      </c>
      <c r="G137" s="53" t="s">
        <v>23</v>
      </c>
      <c r="H137" s="54">
        <v>258.55</v>
      </c>
      <c r="I137" s="54">
        <v>270</v>
      </c>
      <c r="J137" s="54" t="s">
        <v>23</v>
      </c>
      <c r="K137" s="55">
        <v>260</v>
      </c>
      <c r="L137" s="55">
        <v>275.93</v>
      </c>
      <c r="M137" s="56"/>
      <c r="N137" s="65">
        <v>1.1736</v>
      </c>
      <c r="O137" s="57"/>
      <c r="P137" s="58">
        <v>241.47068847989092</v>
      </c>
      <c r="Q137" s="58">
        <v>255.14655760054532</v>
      </c>
      <c r="R137" s="58">
        <v>235.17382413087935</v>
      </c>
      <c r="S137" s="58">
        <v>274.57396046353102</v>
      </c>
      <c r="T137" s="58">
        <v>494.20586230402182</v>
      </c>
      <c r="U137" s="58" t="s">
        <v>23</v>
      </c>
      <c r="V137" s="59">
        <v>220.3050443081118</v>
      </c>
      <c r="W137" s="59">
        <v>230.06134969325154</v>
      </c>
      <c r="X137" s="59" t="s">
        <v>23</v>
      </c>
      <c r="Y137" s="60">
        <v>221.54055896387186</v>
      </c>
      <c r="Z137" s="60">
        <v>235.11417859577369</v>
      </c>
    </row>
    <row r="138" spans="1:26" x14ac:dyDescent="0.35">
      <c r="A138" s="61">
        <v>44426</v>
      </c>
      <c r="B138" s="62">
        <v>292.94</v>
      </c>
      <c r="C138" s="62">
        <v>307.36</v>
      </c>
      <c r="D138" s="62">
        <v>277</v>
      </c>
      <c r="E138" s="62">
        <v>332.07</v>
      </c>
      <c r="F138" s="62" t="s">
        <v>23</v>
      </c>
      <c r="G138" s="62" t="s">
        <v>23</v>
      </c>
      <c r="H138" s="63">
        <v>265.33999999999997</v>
      </c>
      <c r="I138" s="63">
        <v>274</v>
      </c>
      <c r="J138" s="63" t="s">
        <v>23</v>
      </c>
      <c r="K138" s="64">
        <v>270</v>
      </c>
      <c r="L138" s="64">
        <v>287.47000000000003</v>
      </c>
      <c r="M138" s="56"/>
      <c r="N138" s="65">
        <v>1.1722999999999999</v>
      </c>
      <c r="O138" s="57"/>
      <c r="P138" s="66">
        <v>249.88484176405359</v>
      </c>
      <c r="Q138" s="66">
        <v>262.18544741107229</v>
      </c>
      <c r="R138" s="66">
        <v>236.28763968267509</v>
      </c>
      <c r="S138" s="66">
        <v>283.26366970911886</v>
      </c>
      <c r="T138" s="66" t="s">
        <v>23</v>
      </c>
      <c r="U138" s="66" t="s">
        <v>23</v>
      </c>
      <c r="V138" s="67">
        <v>226.34138019278342</v>
      </c>
      <c r="W138" s="67">
        <v>233.72856777275445</v>
      </c>
      <c r="X138" s="67" t="s">
        <v>23</v>
      </c>
      <c r="Y138" s="68">
        <v>230.31647189286022</v>
      </c>
      <c r="Z138" s="68">
        <v>245.21880064829827</v>
      </c>
    </row>
    <row r="139" spans="1:26" x14ac:dyDescent="0.35">
      <c r="A139" s="52">
        <v>44419</v>
      </c>
      <c r="B139" s="53">
        <v>289.17</v>
      </c>
      <c r="C139" s="53">
        <v>288.35000000000002</v>
      </c>
      <c r="D139" s="53">
        <v>255.5</v>
      </c>
      <c r="E139" s="53">
        <v>321.60000000000002</v>
      </c>
      <c r="F139" s="53" t="s">
        <v>23</v>
      </c>
      <c r="G139" s="53" t="s">
        <v>23</v>
      </c>
      <c r="H139" s="54">
        <v>263.08</v>
      </c>
      <c r="I139" s="54">
        <v>269.5</v>
      </c>
      <c r="J139" s="54" t="s">
        <v>23</v>
      </c>
      <c r="K139" s="55">
        <v>236</v>
      </c>
      <c r="L139" s="55">
        <v>273.08999999999997</v>
      </c>
      <c r="M139" s="56"/>
      <c r="N139" s="65">
        <v>1.1718</v>
      </c>
      <c r="O139" s="57"/>
      <c r="P139" s="58">
        <v>246.77419354838713</v>
      </c>
      <c r="Q139" s="58">
        <v>246.07441542925417</v>
      </c>
      <c r="R139" s="58">
        <v>218.04062126642773</v>
      </c>
      <c r="S139" s="58">
        <v>274.44956477214544</v>
      </c>
      <c r="T139" s="58" t="s">
        <v>23</v>
      </c>
      <c r="U139" s="58" t="s">
        <v>23</v>
      </c>
      <c r="V139" s="59">
        <v>224.50930192865675</v>
      </c>
      <c r="W139" s="59">
        <v>229.98805256869773</v>
      </c>
      <c r="X139" s="59" t="s">
        <v>23</v>
      </c>
      <c r="Y139" s="60">
        <v>201.39955623826592</v>
      </c>
      <c r="Z139" s="60">
        <v>233.05171530977981</v>
      </c>
    </row>
    <row r="140" spans="1:26" x14ac:dyDescent="0.35">
      <c r="A140" s="61">
        <v>44412</v>
      </c>
      <c r="B140" s="62">
        <v>285.58999999999997</v>
      </c>
      <c r="C140" s="62">
        <v>275.55</v>
      </c>
      <c r="D140" s="62">
        <v>251</v>
      </c>
      <c r="E140" s="62">
        <v>315.72000000000003</v>
      </c>
      <c r="F140" s="62" t="s">
        <v>23</v>
      </c>
      <c r="G140" s="62" t="s">
        <v>23</v>
      </c>
      <c r="H140" s="63">
        <v>273.89999999999998</v>
      </c>
      <c r="I140" s="63">
        <v>267</v>
      </c>
      <c r="J140" s="63" t="s">
        <v>23</v>
      </c>
      <c r="K140" s="64">
        <v>231</v>
      </c>
      <c r="L140" s="64">
        <v>263.12</v>
      </c>
      <c r="M140" s="56"/>
      <c r="N140" s="65">
        <v>1.1860999999999999</v>
      </c>
      <c r="O140" s="57"/>
      <c r="P140" s="66">
        <v>240.780709889554</v>
      </c>
      <c r="Q140" s="66">
        <v>232.31599359244586</v>
      </c>
      <c r="R140" s="66">
        <v>211.61790742770424</v>
      </c>
      <c r="S140" s="66">
        <v>266.18328977320635</v>
      </c>
      <c r="T140" s="66" t="s">
        <v>23</v>
      </c>
      <c r="U140" s="66" t="s">
        <v>23</v>
      </c>
      <c r="V140" s="67">
        <v>230.92487985835933</v>
      </c>
      <c r="W140" s="67">
        <v>225.10749515217941</v>
      </c>
      <c r="X140" s="67" t="s">
        <v>23</v>
      </c>
      <c r="Y140" s="68">
        <v>194.7559227721103</v>
      </c>
      <c r="Z140" s="68">
        <v>221.83627012899419</v>
      </c>
    </row>
    <row r="141" spans="1:26" x14ac:dyDescent="0.35">
      <c r="A141" s="52">
        <v>44405</v>
      </c>
      <c r="B141" s="53">
        <v>278.79000000000002</v>
      </c>
      <c r="C141" s="53">
        <v>260.75</v>
      </c>
      <c r="D141" s="53">
        <v>235</v>
      </c>
      <c r="E141" s="53">
        <v>304.79000000000002</v>
      </c>
      <c r="F141" s="53" t="s">
        <v>23</v>
      </c>
      <c r="G141" s="53" t="s">
        <v>23</v>
      </c>
      <c r="H141" s="54">
        <v>278.04000000000002</v>
      </c>
      <c r="I141" s="54">
        <v>270</v>
      </c>
      <c r="J141" s="54" t="s">
        <v>23</v>
      </c>
      <c r="K141" s="55">
        <v>220</v>
      </c>
      <c r="L141" s="55">
        <v>250.12</v>
      </c>
      <c r="M141" s="56"/>
      <c r="N141" s="65">
        <v>1.1807000000000001</v>
      </c>
      <c r="O141" s="57"/>
      <c r="P141" s="58">
        <v>236.12263911239094</v>
      </c>
      <c r="Q141" s="58">
        <v>220.84356737528583</v>
      </c>
      <c r="R141" s="58">
        <v>199.03447107648003</v>
      </c>
      <c r="S141" s="58">
        <v>258.14347421021426</v>
      </c>
      <c r="T141" s="58" t="s">
        <v>23</v>
      </c>
      <c r="U141" s="58" t="s">
        <v>23</v>
      </c>
      <c r="V141" s="59">
        <v>235.48742271533837</v>
      </c>
      <c r="W141" s="59">
        <v>228.67790293893452</v>
      </c>
      <c r="X141" s="59" t="s">
        <v>23</v>
      </c>
      <c r="Y141" s="60">
        <v>186.33014313542813</v>
      </c>
      <c r="Z141" s="60">
        <v>211.84043364106037</v>
      </c>
    </row>
    <row r="142" spans="1:26" x14ac:dyDescent="0.35">
      <c r="A142" s="61">
        <v>44398</v>
      </c>
      <c r="B142" s="62">
        <v>285.04000000000002</v>
      </c>
      <c r="C142" s="62">
        <v>254.57</v>
      </c>
      <c r="D142" s="62">
        <v>232</v>
      </c>
      <c r="E142" s="62">
        <v>310.02</v>
      </c>
      <c r="F142" s="62" t="s">
        <v>23</v>
      </c>
      <c r="G142" s="62" t="s">
        <v>23</v>
      </c>
      <c r="H142" s="63">
        <v>284.14</v>
      </c>
      <c r="I142" s="63">
        <v>272</v>
      </c>
      <c r="J142" s="63" t="s">
        <v>23</v>
      </c>
      <c r="K142" s="64">
        <v>212</v>
      </c>
      <c r="L142" s="64">
        <v>242.77</v>
      </c>
      <c r="M142" s="56"/>
      <c r="N142" s="65">
        <v>1.1772</v>
      </c>
      <c r="O142" s="57"/>
      <c r="P142" s="66">
        <v>242.13387699626233</v>
      </c>
      <c r="Q142" s="66">
        <v>216.25042473666326</v>
      </c>
      <c r="R142" s="66">
        <v>197.07781175671084</v>
      </c>
      <c r="S142" s="66">
        <v>263.3537206931702</v>
      </c>
      <c r="T142" s="66" t="s">
        <v>23</v>
      </c>
      <c r="U142" s="66" t="s">
        <v>23</v>
      </c>
      <c r="V142" s="67">
        <v>241.36935100237852</v>
      </c>
      <c r="W142" s="67">
        <v>231.05674481821271</v>
      </c>
      <c r="X142" s="67" t="s">
        <v>23</v>
      </c>
      <c r="Y142" s="68">
        <v>180.0883452259599</v>
      </c>
      <c r="Z142" s="68">
        <v>206.22663948352022</v>
      </c>
    </row>
    <row r="143" spans="1:26" x14ac:dyDescent="0.35">
      <c r="A143" s="52">
        <v>44391</v>
      </c>
      <c r="B143" s="53">
        <v>259.04000000000002</v>
      </c>
      <c r="C143" s="53">
        <v>250.44</v>
      </c>
      <c r="D143" s="53">
        <v>218</v>
      </c>
      <c r="E143" s="53">
        <v>289.45</v>
      </c>
      <c r="F143" s="53" t="s">
        <v>23</v>
      </c>
      <c r="G143" s="53" t="s">
        <v>23</v>
      </c>
      <c r="H143" s="54">
        <v>287.49</v>
      </c>
      <c r="I143" s="54">
        <v>269</v>
      </c>
      <c r="J143" s="54" t="s">
        <v>23</v>
      </c>
      <c r="K143" s="55">
        <v>210</v>
      </c>
      <c r="L143" s="55">
        <v>239.8</v>
      </c>
      <c r="M143" s="56"/>
      <c r="N143" s="65">
        <v>1.1812</v>
      </c>
      <c r="O143" s="57"/>
      <c r="P143" s="58">
        <v>219.30240433457502</v>
      </c>
      <c r="Q143" s="58">
        <v>212.02167287504233</v>
      </c>
      <c r="R143" s="58">
        <v>184.55807653233998</v>
      </c>
      <c r="S143" s="58">
        <v>245.04740941415508</v>
      </c>
      <c r="T143" s="58" t="s">
        <v>23</v>
      </c>
      <c r="U143" s="58" t="s">
        <v>23</v>
      </c>
      <c r="V143" s="59">
        <v>243.38807991872673</v>
      </c>
      <c r="W143" s="59">
        <v>227.73450728073146</v>
      </c>
      <c r="X143" s="59" t="s">
        <v>23</v>
      </c>
      <c r="Y143" s="60">
        <v>177.78530308161191</v>
      </c>
      <c r="Z143" s="60">
        <v>203.013884185574</v>
      </c>
    </row>
    <row r="144" spans="1:26" x14ac:dyDescent="0.35">
      <c r="A144" s="61">
        <v>44384</v>
      </c>
      <c r="B144" s="62">
        <v>249.77</v>
      </c>
      <c r="C144" s="62">
        <v>241.68</v>
      </c>
      <c r="D144" s="62">
        <v>220</v>
      </c>
      <c r="E144" s="62">
        <v>274.11</v>
      </c>
      <c r="F144" s="62" t="s">
        <v>23</v>
      </c>
      <c r="G144" s="62" t="s">
        <v>23</v>
      </c>
      <c r="H144" s="63">
        <v>284.52999999999997</v>
      </c>
      <c r="I144" s="63">
        <v>274</v>
      </c>
      <c r="J144" s="63">
        <v>297.14739600000001</v>
      </c>
      <c r="K144" s="64">
        <v>210</v>
      </c>
      <c r="L144" s="64">
        <v>232.24</v>
      </c>
      <c r="M144" s="56"/>
      <c r="N144" s="65">
        <v>1.1831</v>
      </c>
      <c r="O144" s="57"/>
      <c r="P144" s="66">
        <v>211.11486772039558</v>
      </c>
      <c r="Q144" s="66">
        <v>204.27689967035752</v>
      </c>
      <c r="R144" s="66">
        <v>185.95215958076238</v>
      </c>
      <c r="S144" s="66">
        <v>231.68793846673992</v>
      </c>
      <c r="T144" s="66" t="s">
        <v>23</v>
      </c>
      <c r="U144" s="66" t="s">
        <v>23</v>
      </c>
      <c r="V144" s="67">
        <v>240.49530893415599</v>
      </c>
      <c r="W144" s="67">
        <v>231.59496238694953</v>
      </c>
      <c r="X144" s="67">
        <v>251.16</v>
      </c>
      <c r="Y144" s="68">
        <v>177.49978869072774</v>
      </c>
      <c r="Z144" s="68">
        <v>196.29786155016481</v>
      </c>
    </row>
    <row r="145" spans="1:26" x14ac:dyDescent="0.35">
      <c r="A145" s="52">
        <v>44377</v>
      </c>
      <c r="B145" s="53">
        <v>268.77999999999997</v>
      </c>
      <c r="C145" s="53">
        <v>250.92</v>
      </c>
      <c r="D145" s="53">
        <v>235</v>
      </c>
      <c r="E145" s="53">
        <v>295.88</v>
      </c>
      <c r="F145" s="53" t="s">
        <v>23</v>
      </c>
      <c r="G145" s="53" t="s">
        <v>23</v>
      </c>
      <c r="H145" s="54">
        <v>312.98</v>
      </c>
      <c r="I145" s="54">
        <v>280</v>
      </c>
      <c r="J145" s="54">
        <v>311.63413200000002</v>
      </c>
      <c r="K145" s="55">
        <v>237</v>
      </c>
      <c r="L145" s="55">
        <v>246.18</v>
      </c>
      <c r="M145" s="56"/>
      <c r="N145" s="65">
        <v>1.1883999999999999</v>
      </c>
      <c r="O145" s="57"/>
      <c r="P145" s="58">
        <v>226.16963985190171</v>
      </c>
      <c r="Q145" s="58">
        <v>211.1410299562437</v>
      </c>
      <c r="R145" s="58">
        <v>197.74486704813197</v>
      </c>
      <c r="S145" s="58">
        <v>248.97340962638845</v>
      </c>
      <c r="T145" s="58" t="s">
        <v>23</v>
      </c>
      <c r="U145" s="58" t="s">
        <v>23</v>
      </c>
      <c r="V145" s="59">
        <v>263.36250420733762</v>
      </c>
      <c r="W145" s="59">
        <v>235.61090541905085</v>
      </c>
      <c r="X145" s="59">
        <v>262.23</v>
      </c>
      <c r="Y145" s="60">
        <v>199.42780208683948</v>
      </c>
      <c r="Z145" s="60">
        <v>207.15247391450691</v>
      </c>
    </row>
    <row r="146" spans="1:26" x14ac:dyDescent="0.35">
      <c r="A146" s="61">
        <v>44370</v>
      </c>
      <c r="B146" s="62">
        <v>270.52999999999997</v>
      </c>
      <c r="C146" s="62">
        <v>250.66</v>
      </c>
      <c r="D146" s="62">
        <v>239</v>
      </c>
      <c r="E146" s="62">
        <v>281.82</v>
      </c>
      <c r="F146" s="62">
        <v>328</v>
      </c>
      <c r="G146" s="62" t="s">
        <v>23</v>
      </c>
      <c r="H146" s="63">
        <v>291.02999999999997</v>
      </c>
      <c r="I146" s="63">
        <v>282</v>
      </c>
      <c r="J146" s="63">
        <v>328.92737300000005</v>
      </c>
      <c r="K146" s="64">
        <v>240</v>
      </c>
      <c r="L146" s="64">
        <v>249.46</v>
      </c>
      <c r="M146" s="56"/>
      <c r="N146" s="65">
        <v>1.1951000000000001</v>
      </c>
      <c r="O146" s="57"/>
      <c r="P146" s="66">
        <v>226.36599447744956</v>
      </c>
      <c r="Q146" s="66">
        <v>209.7397707304828</v>
      </c>
      <c r="R146" s="66">
        <v>199.98326499874486</v>
      </c>
      <c r="S146" s="66">
        <v>235.81290268596769</v>
      </c>
      <c r="T146" s="66">
        <v>274.45402058405153</v>
      </c>
      <c r="U146" s="66" t="s">
        <v>23</v>
      </c>
      <c r="V146" s="67">
        <v>243.51937076395276</v>
      </c>
      <c r="W146" s="67">
        <v>235.96351769726382</v>
      </c>
      <c r="X146" s="67">
        <v>275.23</v>
      </c>
      <c r="Y146" s="68">
        <v>200.82001506150112</v>
      </c>
      <c r="Z146" s="68">
        <v>208.73567065517528</v>
      </c>
    </row>
    <row r="147" spans="1:26" x14ac:dyDescent="0.35">
      <c r="A147" s="52">
        <v>44363</v>
      </c>
      <c r="B147" s="53">
        <v>274.75</v>
      </c>
      <c r="C147" s="53">
        <v>255.42</v>
      </c>
      <c r="D147" s="53">
        <v>248</v>
      </c>
      <c r="E147" s="53">
        <v>283.2</v>
      </c>
      <c r="F147" s="53">
        <v>328</v>
      </c>
      <c r="G147" s="53" t="s">
        <v>23</v>
      </c>
      <c r="H147" s="54">
        <v>298.8</v>
      </c>
      <c r="I147" s="54">
        <v>289</v>
      </c>
      <c r="J147" s="54">
        <v>351.87485199999998</v>
      </c>
      <c r="K147" s="55">
        <v>247</v>
      </c>
      <c r="L147" s="55">
        <v>251.79</v>
      </c>
      <c r="M147" s="56"/>
      <c r="N147" s="65">
        <v>1.2123999999999999</v>
      </c>
      <c r="O147" s="57"/>
      <c r="P147" s="58">
        <v>226.61662817551965</v>
      </c>
      <c r="Q147" s="58">
        <v>210.6730451996041</v>
      </c>
      <c r="R147" s="58">
        <v>204.5529528208512</v>
      </c>
      <c r="S147" s="58">
        <v>233.58627515671395</v>
      </c>
      <c r="T147" s="58">
        <v>270.5377763114484</v>
      </c>
      <c r="U147" s="58" t="s">
        <v>23</v>
      </c>
      <c r="V147" s="59">
        <v>246.45331573738042</v>
      </c>
      <c r="W147" s="59">
        <v>238.37017485978225</v>
      </c>
      <c r="X147" s="59">
        <v>290.23</v>
      </c>
      <c r="Y147" s="60">
        <v>203.72814252721875</v>
      </c>
      <c r="Z147" s="60">
        <v>207.67898383371826</v>
      </c>
    </row>
    <row r="148" spans="1:26" x14ac:dyDescent="0.35">
      <c r="A148" s="61">
        <v>44356</v>
      </c>
      <c r="B148" s="62">
        <v>287.43</v>
      </c>
      <c r="C148" s="62">
        <v>286.31</v>
      </c>
      <c r="D148" s="62">
        <v>260</v>
      </c>
      <c r="E148" s="62">
        <v>292.39</v>
      </c>
      <c r="F148" s="62">
        <v>328</v>
      </c>
      <c r="G148" s="62" t="s">
        <v>23</v>
      </c>
      <c r="H148" s="63">
        <v>310.12</v>
      </c>
      <c r="I148" s="63">
        <v>298</v>
      </c>
      <c r="J148" s="63" t="s">
        <v>23</v>
      </c>
      <c r="K148" s="64">
        <v>247</v>
      </c>
      <c r="L148" s="64">
        <v>279</v>
      </c>
      <c r="M148" s="56"/>
      <c r="N148" s="65">
        <v>1.2195</v>
      </c>
      <c r="O148" s="57"/>
      <c r="P148" s="66">
        <v>235.6949569495695</v>
      </c>
      <c r="Q148" s="66">
        <v>234.77654776547766</v>
      </c>
      <c r="R148" s="66">
        <v>213.20213202132021</v>
      </c>
      <c r="S148" s="66">
        <v>239.76219762197621</v>
      </c>
      <c r="T148" s="66">
        <v>268.96268962689624</v>
      </c>
      <c r="U148" s="66" t="s">
        <v>23</v>
      </c>
      <c r="V148" s="67">
        <v>254.30094300943009</v>
      </c>
      <c r="W148" s="67">
        <v>244.36244362443625</v>
      </c>
      <c r="X148" s="67" t="s">
        <v>23</v>
      </c>
      <c r="Y148" s="68">
        <v>202.54202542025419</v>
      </c>
      <c r="Z148" s="68">
        <v>228.78228782287823</v>
      </c>
    </row>
    <row r="149" spans="1:26" x14ac:dyDescent="0.35">
      <c r="A149" s="52">
        <v>44349</v>
      </c>
      <c r="B149" s="53">
        <v>291.19</v>
      </c>
      <c r="C149" s="53">
        <v>291.89</v>
      </c>
      <c r="D149" s="53">
        <v>263</v>
      </c>
      <c r="E149" s="53">
        <v>287.98</v>
      </c>
      <c r="F149" s="53">
        <v>328</v>
      </c>
      <c r="G149" s="53" t="s">
        <v>23</v>
      </c>
      <c r="H149" s="54">
        <v>309.04000000000002</v>
      </c>
      <c r="I149" s="54">
        <v>297</v>
      </c>
      <c r="J149" s="54" t="s">
        <v>23</v>
      </c>
      <c r="K149" s="55">
        <v>246</v>
      </c>
      <c r="L149" s="55">
        <v>283.33999999999997</v>
      </c>
      <c r="M149" s="56"/>
      <c r="N149" s="65">
        <v>1.2185999999999999</v>
      </c>
      <c r="O149" s="57"/>
      <c r="P149" s="58">
        <v>238.95453799441984</v>
      </c>
      <c r="Q149" s="58">
        <v>239.52896766781552</v>
      </c>
      <c r="R149" s="58">
        <v>215.82143443295587</v>
      </c>
      <c r="S149" s="58">
        <v>236.32036763499102</v>
      </c>
      <c r="T149" s="58">
        <v>269.16133267684228</v>
      </c>
      <c r="U149" s="58" t="s">
        <v>23</v>
      </c>
      <c r="V149" s="59">
        <v>253.60249466601022</v>
      </c>
      <c r="W149" s="59">
        <v>243.72230428360416</v>
      </c>
      <c r="X149" s="59" t="s">
        <v>23</v>
      </c>
      <c r="Y149" s="60">
        <v>201.87099950763172</v>
      </c>
      <c r="Z149" s="60">
        <v>232.51271951419662</v>
      </c>
    </row>
    <row r="150" spans="1:26" x14ac:dyDescent="0.35">
      <c r="A150" s="61">
        <v>44342</v>
      </c>
      <c r="B150" s="62">
        <v>275.02999999999997</v>
      </c>
      <c r="C150" s="62">
        <v>279.52999999999997</v>
      </c>
      <c r="D150" s="62">
        <v>261</v>
      </c>
      <c r="E150" s="62">
        <v>275.12</v>
      </c>
      <c r="F150" s="62">
        <v>328</v>
      </c>
      <c r="G150" s="62" t="s">
        <v>23</v>
      </c>
      <c r="H150" s="63">
        <v>291.92</v>
      </c>
      <c r="I150" s="63">
        <v>290</v>
      </c>
      <c r="J150" s="63" t="s">
        <v>23</v>
      </c>
      <c r="K150" s="64">
        <v>245</v>
      </c>
      <c r="L150" s="64">
        <v>270.99</v>
      </c>
      <c r="M150" s="56"/>
      <c r="N150" s="65">
        <v>1.2229000000000001</v>
      </c>
      <c r="O150" s="57"/>
      <c r="P150" s="66">
        <v>224.89982827704634</v>
      </c>
      <c r="Q150" s="66">
        <v>228.57960585493495</v>
      </c>
      <c r="R150" s="66">
        <v>213.42709951754026</v>
      </c>
      <c r="S150" s="66">
        <v>224.97342382860413</v>
      </c>
      <c r="T150" s="66">
        <v>268.21489901054866</v>
      </c>
      <c r="U150" s="66" t="s">
        <v>23</v>
      </c>
      <c r="V150" s="67">
        <v>238.71126011938833</v>
      </c>
      <c r="W150" s="67">
        <v>237.14122168615583</v>
      </c>
      <c r="X150" s="67" t="s">
        <v>23</v>
      </c>
      <c r="Y150" s="68">
        <v>200.3434459072696</v>
      </c>
      <c r="Z150" s="68">
        <v>221.596205740453</v>
      </c>
    </row>
    <row r="151" spans="1:26" x14ac:dyDescent="0.35">
      <c r="A151" s="52">
        <v>44335</v>
      </c>
      <c r="B151" s="53">
        <v>286.33</v>
      </c>
      <c r="C151" s="53">
        <v>300.60000000000002</v>
      </c>
      <c r="D151" s="53">
        <v>267</v>
      </c>
      <c r="E151" s="53">
        <v>287.98</v>
      </c>
      <c r="F151" s="53">
        <v>328</v>
      </c>
      <c r="G151" s="53" t="s">
        <v>23</v>
      </c>
      <c r="H151" s="54">
        <v>304.02</v>
      </c>
      <c r="I151" s="54">
        <v>295</v>
      </c>
      <c r="J151" s="54">
        <v>327.03736000000004</v>
      </c>
      <c r="K151" s="55">
        <v>247</v>
      </c>
      <c r="L151" s="55">
        <v>288.38</v>
      </c>
      <c r="M151" s="56"/>
      <c r="N151" s="65">
        <v>1.2212000000000001</v>
      </c>
      <c r="O151" s="57"/>
      <c r="P151" s="58">
        <v>234.46609891909594</v>
      </c>
      <c r="Q151" s="58">
        <v>246.15132656403537</v>
      </c>
      <c r="R151" s="58">
        <v>218.63740583033081</v>
      </c>
      <c r="S151" s="58">
        <v>235.8172289551261</v>
      </c>
      <c r="T151" s="58">
        <v>268.58827382902064</v>
      </c>
      <c r="U151" s="58" t="s">
        <v>23</v>
      </c>
      <c r="V151" s="59">
        <v>248.951850638716</v>
      </c>
      <c r="W151" s="59">
        <v>241.56567310841794</v>
      </c>
      <c r="X151" s="59">
        <v>267.8</v>
      </c>
      <c r="Y151" s="60">
        <v>202.26007206026858</v>
      </c>
      <c r="Z151" s="60">
        <v>236.14477563052733</v>
      </c>
    </row>
    <row r="152" spans="1:26" x14ac:dyDescent="0.35">
      <c r="A152" s="61">
        <v>44328</v>
      </c>
      <c r="B152" s="62">
        <v>321.42</v>
      </c>
      <c r="C152" s="62">
        <v>295.87</v>
      </c>
      <c r="D152" s="62">
        <v>271</v>
      </c>
      <c r="E152" s="62">
        <v>306.72000000000003</v>
      </c>
      <c r="F152" s="62">
        <v>338</v>
      </c>
      <c r="G152" s="62">
        <v>332.39674000000002</v>
      </c>
      <c r="H152" s="63">
        <v>325.77</v>
      </c>
      <c r="I152" s="63">
        <v>298</v>
      </c>
      <c r="J152" s="63">
        <v>326.33774</v>
      </c>
      <c r="K152" s="64">
        <v>250</v>
      </c>
      <c r="L152" s="64">
        <v>276.56</v>
      </c>
      <c r="M152" s="56"/>
      <c r="N152" s="65">
        <v>1.2118</v>
      </c>
      <c r="O152" s="57"/>
      <c r="P152" s="66">
        <v>265.24178907410464</v>
      </c>
      <c r="Q152" s="66">
        <v>244.15745172470704</v>
      </c>
      <c r="R152" s="66">
        <v>223.63426307971613</v>
      </c>
      <c r="S152" s="66">
        <v>253.11107443472523</v>
      </c>
      <c r="T152" s="66">
        <v>278.92391483743194</v>
      </c>
      <c r="U152" s="66">
        <v>274.3</v>
      </c>
      <c r="V152" s="67">
        <v>268.83149034494141</v>
      </c>
      <c r="W152" s="67">
        <v>245.91516751939264</v>
      </c>
      <c r="X152" s="67">
        <v>269.3</v>
      </c>
      <c r="Y152" s="68">
        <v>206.30467073774551</v>
      </c>
      <c r="Z152" s="68">
        <v>228.2224789569236</v>
      </c>
    </row>
    <row r="153" spans="1:26" x14ac:dyDescent="0.35">
      <c r="A153" s="52">
        <v>44321</v>
      </c>
      <c r="B153" s="53">
        <v>325.45999999999998</v>
      </c>
      <c r="C153" s="53">
        <v>295.93</v>
      </c>
      <c r="D153" s="53">
        <v>267.5</v>
      </c>
      <c r="E153" s="53">
        <v>316.64</v>
      </c>
      <c r="F153" s="53">
        <v>338</v>
      </c>
      <c r="G153" s="53">
        <v>329.29714999999999</v>
      </c>
      <c r="H153" s="54">
        <v>324.49</v>
      </c>
      <c r="I153" s="54">
        <v>291</v>
      </c>
      <c r="J153" s="54">
        <v>313.69065000000001</v>
      </c>
      <c r="K153" s="55">
        <v>247</v>
      </c>
      <c r="L153" s="55">
        <v>268.33</v>
      </c>
      <c r="M153" s="56"/>
      <c r="N153" s="65">
        <v>1.2004999999999999</v>
      </c>
      <c r="O153" s="57"/>
      <c r="P153" s="58">
        <v>271.103706788838</v>
      </c>
      <c r="Q153" s="58">
        <v>246.50562265722618</v>
      </c>
      <c r="R153" s="58">
        <v>222.82382340691382</v>
      </c>
      <c r="S153" s="58">
        <v>263.75676801332781</v>
      </c>
      <c r="T153" s="58">
        <v>281.54935443565182</v>
      </c>
      <c r="U153" s="58">
        <v>274.3</v>
      </c>
      <c r="V153" s="59">
        <v>270.29571012078304</v>
      </c>
      <c r="W153" s="59">
        <v>242.39900041649315</v>
      </c>
      <c r="X153" s="59">
        <v>261.3</v>
      </c>
      <c r="Y153" s="60">
        <v>205.74760516451479</v>
      </c>
      <c r="Z153" s="60">
        <v>223.51520199916703</v>
      </c>
    </row>
    <row r="154" spans="1:26" x14ac:dyDescent="0.35">
      <c r="A154" s="61">
        <v>44314</v>
      </c>
      <c r="B154" s="62">
        <v>314.25</v>
      </c>
      <c r="C154" s="62">
        <v>301.39999999999998</v>
      </c>
      <c r="D154" s="62">
        <v>263</v>
      </c>
      <c r="E154" s="62">
        <v>310.20999999999998</v>
      </c>
      <c r="F154" s="62">
        <v>338</v>
      </c>
      <c r="G154" s="62">
        <v>330.25934000000001</v>
      </c>
      <c r="H154" s="63">
        <v>295.75</v>
      </c>
      <c r="I154" s="63">
        <v>282</v>
      </c>
      <c r="J154" s="63">
        <v>297.97209000000004</v>
      </c>
      <c r="K154" s="64">
        <v>245</v>
      </c>
      <c r="L154" s="64">
        <v>284.47000000000003</v>
      </c>
      <c r="M154" s="56"/>
      <c r="N154" s="65">
        <v>1.2070000000000001</v>
      </c>
      <c r="O154" s="57"/>
      <c r="P154" s="66">
        <v>260.35625517812758</v>
      </c>
      <c r="Q154" s="66">
        <v>249.71002485501239</v>
      </c>
      <c r="R154" s="66">
        <v>217.89560894780445</v>
      </c>
      <c r="S154" s="66">
        <v>257.00911350455669</v>
      </c>
      <c r="T154" s="66">
        <v>280.03314001656997</v>
      </c>
      <c r="U154" s="66">
        <v>273.62</v>
      </c>
      <c r="V154" s="67">
        <v>245.02899751449874</v>
      </c>
      <c r="W154" s="67">
        <v>233.63711681855838</v>
      </c>
      <c r="X154" s="67">
        <v>246.87</v>
      </c>
      <c r="Y154" s="68">
        <v>202.98260149130073</v>
      </c>
      <c r="Z154" s="68">
        <v>235.68351284175642</v>
      </c>
    </row>
    <row r="155" spans="1:26" x14ac:dyDescent="0.35">
      <c r="A155" s="52">
        <v>44307</v>
      </c>
      <c r="B155" s="53">
        <v>295.14</v>
      </c>
      <c r="C155" s="53">
        <v>282.93</v>
      </c>
      <c r="D155" s="53">
        <v>248</v>
      </c>
      <c r="E155" s="53">
        <v>288.70999999999998</v>
      </c>
      <c r="F155" s="53">
        <v>338</v>
      </c>
      <c r="G155" s="53" t="s">
        <v>23</v>
      </c>
      <c r="H155" s="54">
        <v>276.56</v>
      </c>
      <c r="I155" s="54">
        <v>269</v>
      </c>
      <c r="J155" s="54">
        <v>292.51453400000003</v>
      </c>
      <c r="K155" s="55">
        <v>236</v>
      </c>
      <c r="L155" s="55">
        <v>264.88</v>
      </c>
      <c r="M155" s="56"/>
      <c r="N155" s="65">
        <v>1.2007000000000001</v>
      </c>
      <c r="O155" s="57"/>
      <c r="P155" s="58">
        <v>245.8066128091946</v>
      </c>
      <c r="Q155" s="58">
        <v>235.6375447655534</v>
      </c>
      <c r="R155" s="58">
        <v>206.5461813941867</v>
      </c>
      <c r="S155" s="58">
        <v>240.45140334804694</v>
      </c>
      <c r="T155" s="58">
        <v>281.50245690014157</v>
      </c>
      <c r="U155" s="58" t="s">
        <v>23</v>
      </c>
      <c r="V155" s="59">
        <v>230.33230615474304</v>
      </c>
      <c r="W155" s="59">
        <v>224.03597901224285</v>
      </c>
      <c r="X155" s="59">
        <v>243.62</v>
      </c>
      <c r="Y155" s="60">
        <v>196.55201132672607</v>
      </c>
      <c r="Z155" s="60">
        <v>220.60464728908136</v>
      </c>
    </row>
    <row r="156" spans="1:26" x14ac:dyDescent="0.35">
      <c r="A156" s="61">
        <v>44300</v>
      </c>
      <c r="B156" s="62">
        <v>282.19</v>
      </c>
      <c r="C156" s="62">
        <v>268.39999999999998</v>
      </c>
      <c r="D156" s="62">
        <v>240</v>
      </c>
      <c r="E156" s="62">
        <v>275.02999999999997</v>
      </c>
      <c r="F156" s="62">
        <v>338</v>
      </c>
      <c r="G156" s="62" t="s">
        <v>23</v>
      </c>
      <c r="H156" s="63">
        <v>266.13</v>
      </c>
      <c r="I156" s="63">
        <v>260</v>
      </c>
      <c r="J156" s="63">
        <v>278.00746799999996</v>
      </c>
      <c r="K156" s="64">
        <v>230</v>
      </c>
      <c r="L156" s="64">
        <v>251.64</v>
      </c>
      <c r="M156" s="56"/>
      <c r="N156" s="65">
        <v>1.1963999999999999</v>
      </c>
      <c r="O156" s="57"/>
      <c r="P156" s="66">
        <v>235.86593112671349</v>
      </c>
      <c r="Q156" s="66">
        <v>224.33968572383819</v>
      </c>
      <c r="R156" s="66">
        <v>200.60180541624877</v>
      </c>
      <c r="S156" s="66">
        <v>229.88131059846205</v>
      </c>
      <c r="T156" s="66">
        <v>282.51420929455031</v>
      </c>
      <c r="U156" s="66" t="s">
        <v>23</v>
      </c>
      <c r="V156" s="67">
        <v>222.44232698094285</v>
      </c>
      <c r="W156" s="67">
        <v>217.31862253426948</v>
      </c>
      <c r="X156" s="67">
        <v>232.36999999999998</v>
      </c>
      <c r="Y156" s="68">
        <v>192.24339685723839</v>
      </c>
      <c r="Z156" s="68">
        <v>210.33099297893682</v>
      </c>
    </row>
    <row r="157" spans="1:26" x14ac:dyDescent="0.35">
      <c r="A157" s="52">
        <v>44293</v>
      </c>
      <c r="B157" s="53">
        <v>272.36</v>
      </c>
      <c r="C157" s="53">
        <v>255.79</v>
      </c>
      <c r="D157" s="53">
        <v>242</v>
      </c>
      <c r="E157" s="53">
        <v>258.39999999999998</v>
      </c>
      <c r="F157" s="53">
        <v>338</v>
      </c>
      <c r="G157" s="53" t="s">
        <v>23</v>
      </c>
      <c r="H157" s="54">
        <v>253.33</v>
      </c>
      <c r="I157" s="54">
        <v>262</v>
      </c>
      <c r="J157" s="54" t="s">
        <v>23</v>
      </c>
      <c r="K157" s="55">
        <v>230</v>
      </c>
      <c r="L157" s="55">
        <v>234.39</v>
      </c>
      <c r="M157" s="56"/>
      <c r="N157" s="65">
        <v>1.1883999999999999</v>
      </c>
      <c r="O157" s="57"/>
      <c r="P157" s="58">
        <v>229.18209357118818</v>
      </c>
      <c r="Q157" s="58">
        <v>215.23897677549647</v>
      </c>
      <c r="R157" s="58">
        <v>203.63513968360823</v>
      </c>
      <c r="S157" s="58">
        <v>217.43520700100976</v>
      </c>
      <c r="T157" s="58">
        <v>284.41602154156851</v>
      </c>
      <c r="U157" s="58" t="s">
        <v>23</v>
      </c>
      <c r="V157" s="59">
        <v>213.16896667788626</v>
      </c>
      <c r="W157" s="59">
        <v>220.4644900706833</v>
      </c>
      <c r="X157" s="59" t="s">
        <v>23</v>
      </c>
      <c r="Y157" s="60">
        <v>193.53752945136318</v>
      </c>
      <c r="Z157" s="60">
        <v>197.23157186132616</v>
      </c>
    </row>
    <row r="158" spans="1:26" x14ac:dyDescent="0.35">
      <c r="A158" s="61">
        <v>44286</v>
      </c>
      <c r="B158" s="62">
        <v>273.01</v>
      </c>
      <c r="C158" s="62">
        <v>259.73</v>
      </c>
      <c r="D158" s="62">
        <v>243</v>
      </c>
      <c r="E158" s="62">
        <v>262.99</v>
      </c>
      <c r="F158" s="62">
        <v>338</v>
      </c>
      <c r="G158" s="62" t="s">
        <v>23</v>
      </c>
      <c r="H158" s="63">
        <v>254.81</v>
      </c>
      <c r="I158" s="63">
        <v>262</v>
      </c>
      <c r="J158" s="63" t="s">
        <v>23</v>
      </c>
      <c r="K158" s="64">
        <v>230</v>
      </c>
      <c r="L158" s="64">
        <v>236.25</v>
      </c>
      <c r="M158" s="56"/>
      <c r="N158" s="65">
        <v>1.1725000000000001</v>
      </c>
      <c r="O158" s="57"/>
      <c r="P158" s="66">
        <v>232.84434968017055</v>
      </c>
      <c r="Q158" s="66">
        <v>221.51812366737741</v>
      </c>
      <c r="R158" s="66">
        <v>207.24946695095946</v>
      </c>
      <c r="S158" s="66">
        <v>224.29850746268656</v>
      </c>
      <c r="T158" s="66">
        <v>288.27292110874197</v>
      </c>
      <c r="U158" s="66" t="s">
        <v>23</v>
      </c>
      <c r="V158" s="67">
        <v>217.32196162046907</v>
      </c>
      <c r="W158" s="67">
        <v>223.45415778251598</v>
      </c>
      <c r="X158" s="67" t="s">
        <v>23</v>
      </c>
      <c r="Y158" s="68">
        <v>196.16204690831555</v>
      </c>
      <c r="Z158" s="68">
        <v>201.49253731343282</v>
      </c>
    </row>
    <row r="159" spans="1:26" x14ac:dyDescent="0.35">
      <c r="A159" s="52">
        <v>44279</v>
      </c>
      <c r="B159" s="53">
        <v>275.49</v>
      </c>
      <c r="C159" s="53">
        <v>270.41000000000003</v>
      </c>
      <c r="D159" s="53">
        <v>261</v>
      </c>
      <c r="E159" s="53">
        <v>263.18</v>
      </c>
      <c r="F159" s="53">
        <v>338</v>
      </c>
      <c r="G159" s="53" t="s">
        <v>23</v>
      </c>
      <c r="H159" s="54">
        <v>251.66</v>
      </c>
      <c r="I159" s="54">
        <v>263.5</v>
      </c>
      <c r="J159" s="54">
        <v>268.94780000000003</v>
      </c>
      <c r="K159" s="55">
        <v>241</v>
      </c>
      <c r="L159" s="55">
        <v>249.13</v>
      </c>
      <c r="M159" s="56"/>
      <c r="N159" s="65">
        <v>1.1825000000000001</v>
      </c>
      <c r="O159" s="57"/>
      <c r="P159" s="58">
        <v>232.97251585623678</v>
      </c>
      <c r="Q159" s="58">
        <v>228.67653276955602</v>
      </c>
      <c r="R159" s="58">
        <v>220.71881606765325</v>
      </c>
      <c r="S159" s="58">
        <v>222.56236786469344</v>
      </c>
      <c r="T159" s="58">
        <v>285.83509513742069</v>
      </c>
      <c r="U159" s="58" t="s">
        <v>23</v>
      </c>
      <c r="V159" s="59">
        <v>212.82029598308665</v>
      </c>
      <c r="W159" s="59">
        <v>222.83298097251583</v>
      </c>
      <c r="X159" s="59">
        <v>227.44</v>
      </c>
      <c r="Y159" s="60">
        <v>203.80549682875264</v>
      </c>
      <c r="Z159" s="60">
        <v>210.68076109936572</v>
      </c>
    </row>
    <row r="160" spans="1:26" x14ac:dyDescent="0.35">
      <c r="A160" s="61">
        <v>44272</v>
      </c>
      <c r="B160" s="62">
        <v>281.08999999999997</v>
      </c>
      <c r="C160" s="62">
        <v>275.19</v>
      </c>
      <c r="D160" s="62">
        <v>271</v>
      </c>
      <c r="E160" s="62">
        <v>275.20999999999998</v>
      </c>
      <c r="F160" s="62">
        <v>338</v>
      </c>
      <c r="G160" s="62" t="s">
        <v>23</v>
      </c>
      <c r="H160" s="63">
        <v>252.74</v>
      </c>
      <c r="I160" s="63">
        <v>265</v>
      </c>
      <c r="J160" s="63">
        <v>273.194208</v>
      </c>
      <c r="K160" s="64">
        <v>245</v>
      </c>
      <c r="L160" s="64">
        <v>256.14999999999998</v>
      </c>
      <c r="M160" s="56"/>
      <c r="N160" s="65">
        <v>1.1907000000000001</v>
      </c>
      <c r="O160" s="57"/>
      <c r="P160" s="66">
        <v>236.0712186109011</v>
      </c>
      <c r="Q160" s="66">
        <v>231.11615016376919</v>
      </c>
      <c r="R160" s="66">
        <v>227.59721172419583</v>
      </c>
      <c r="S160" s="66">
        <v>231.13294700596285</v>
      </c>
      <c r="T160" s="66">
        <v>283.86663307298227</v>
      </c>
      <c r="U160" s="66" t="s">
        <v>23</v>
      </c>
      <c r="V160" s="67">
        <v>212.26169480137733</v>
      </c>
      <c r="W160" s="67">
        <v>222.55815906609556</v>
      </c>
      <c r="X160" s="67">
        <v>229.44</v>
      </c>
      <c r="Y160" s="68">
        <v>205.76131687242795</v>
      </c>
      <c r="Z160" s="68">
        <v>215.12555639539764</v>
      </c>
    </row>
    <row r="161" spans="1:26" x14ac:dyDescent="0.35">
      <c r="A161" s="52">
        <v>44265</v>
      </c>
      <c r="B161" s="53">
        <v>285.68</v>
      </c>
      <c r="C161" s="53">
        <v>288.20999999999998</v>
      </c>
      <c r="D161" s="53">
        <v>280</v>
      </c>
      <c r="E161" s="53">
        <v>280.91000000000003</v>
      </c>
      <c r="F161" s="53">
        <v>338</v>
      </c>
      <c r="G161" s="53" t="s">
        <v>23</v>
      </c>
      <c r="H161" s="54">
        <v>247.13</v>
      </c>
      <c r="I161" s="54">
        <v>262</v>
      </c>
      <c r="J161" s="54">
        <v>274.633848</v>
      </c>
      <c r="K161" s="55">
        <v>246</v>
      </c>
      <c r="L161" s="55">
        <v>266.79000000000002</v>
      </c>
      <c r="M161" s="56"/>
      <c r="N161" s="65">
        <v>1.1892</v>
      </c>
      <c r="O161" s="57"/>
      <c r="P161" s="58">
        <v>240.22872519340734</v>
      </c>
      <c r="Q161" s="58">
        <v>242.35620585267404</v>
      </c>
      <c r="R161" s="58">
        <v>235.45240497813654</v>
      </c>
      <c r="S161" s="58">
        <v>236.21762529431552</v>
      </c>
      <c r="T161" s="58">
        <v>284.22468886646482</v>
      </c>
      <c r="U161" s="58" t="s">
        <v>23</v>
      </c>
      <c r="V161" s="59">
        <v>207.81197443659602</v>
      </c>
      <c r="W161" s="59">
        <v>220.31617894382777</v>
      </c>
      <c r="X161" s="59">
        <v>230.94</v>
      </c>
      <c r="Y161" s="60">
        <v>206.86175580221996</v>
      </c>
      <c r="Z161" s="60">
        <v>224.34409687184663</v>
      </c>
    </row>
    <row r="162" spans="1:26" x14ac:dyDescent="0.35">
      <c r="A162" s="61">
        <v>44258</v>
      </c>
      <c r="B162" s="62">
        <v>287.33999999999997</v>
      </c>
      <c r="C162" s="62">
        <v>296.04000000000002</v>
      </c>
      <c r="D162" s="62">
        <v>284</v>
      </c>
      <c r="E162" s="62">
        <v>283.85000000000002</v>
      </c>
      <c r="F162" s="62">
        <v>324</v>
      </c>
      <c r="G162" s="62" t="s">
        <v>23</v>
      </c>
      <c r="H162" s="63">
        <v>250.48</v>
      </c>
      <c r="I162" s="63">
        <v>264</v>
      </c>
      <c r="J162" s="63" t="s">
        <v>23</v>
      </c>
      <c r="K162" s="64">
        <v>244</v>
      </c>
      <c r="L162" s="64">
        <v>274.31</v>
      </c>
      <c r="M162" s="56"/>
      <c r="N162" s="65">
        <v>1.2048000000000001</v>
      </c>
      <c r="O162" s="57"/>
      <c r="P162" s="66">
        <v>238.49601593625493</v>
      </c>
      <c r="Q162" s="66">
        <v>245.71713147410358</v>
      </c>
      <c r="R162" s="66">
        <v>235.72377158034527</v>
      </c>
      <c r="S162" s="66">
        <v>235.5992695883134</v>
      </c>
      <c r="T162" s="66">
        <v>268.92430278884461</v>
      </c>
      <c r="U162" s="66" t="s">
        <v>23</v>
      </c>
      <c r="V162" s="67">
        <v>207.9017264276228</v>
      </c>
      <c r="W162" s="67">
        <v>219.1235059760956</v>
      </c>
      <c r="X162" s="67" t="s">
        <v>23</v>
      </c>
      <c r="Y162" s="68">
        <v>202.52324037184593</v>
      </c>
      <c r="Z162" s="68">
        <v>227.6809428950863</v>
      </c>
    </row>
    <row r="163" spans="1:26" x14ac:dyDescent="0.35">
      <c r="A163" s="52">
        <v>44251</v>
      </c>
      <c r="B163" s="53">
        <v>297.72000000000003</v>
      </c>
      <c r="C163" s="53">
        <v>300.24</v>
      </c>
      <c r="D163" s="53">
        <v>282</v>
      </c>
      <c r="E163" s="53">
        <v>297.99</v>
      </c>
      <c r="F163" s="53">
        <v>324</v>
      </c>
      <c r="G163" s="53" t="s">
        <v>23</v>
      </c>
      <c r="H163" s="54">
        <v>254.42</v>
      </c>
      <c r="I163" s="54">
        <v>264</v>
      </c>
      <c r="J163" s="54">
        <v>284.22854599999999</v>
      </c>
      <c r="K163" s="55">
        <v>244</v>
      </c>
      <c r="L163" s="55">
        <v>280.82</v>
      </c>
      <c r="M163" s="56"/>
      <c r="N163" s="65">
        <v>1.2145999999999999</v>
      </c>
      <c r="O163" s="57"/>
      <c r="P163" s="58">
        <v>245.11773423349254</v>
      </c>
      <c r="Q163" s="58">
        <v>247.19249135517867</v>
      </c>
      <c r="R163" s="58">
        <v>232.17520171249797</v>
      </c>
      <c r="S163" s="58">
        <v>245.34002963938747</v>
      </c>
      <c r="T163" s="58">
        <v>266.75448707393383</v>
      </c>
      <c r="U163" s="58" t="s">
        <v>23</v>
      </c>
      <c r="V163" s="59">
        <v>209.46813765848839</v>
      </c>
      <c r="W163" s="59">
        <v>217.35550798616831</v>
      </c>
      <c r="X163" s="59">
        <v>234.01000000000002</v>
      </c>
      <c r="Y163" s="60">
        <v>200.88918162357979</v>
      </c>
      <c r="Z163" s="60">
        <v>231.20368845710524</v>
      </c>
    </row>
    <row r="164" spans="1:26" x14ac:dyDescent="0.35">
      <c r="A164" s="61">
        <v>44244</v>
      </c>
      <c r="B164" s="62">
        <v>284.39999999999998</v>
      </c>
      <c r="C164" s="62">
        <v>284.51</v>
      </c>
      <c r="D164" s="62">
        <v>276</v>
      </c>
      <c r="E164" s="62">
        <v>286.42</v>
      </c>
      <c r="F164" s="62">
        <v>324</v>
      </c>
      <c r="G164" s="62">
        <v>345.53105999999997</v>
      </c>
      <c r="H164" s="63">
        <v>251.96</v>
      </c>
      <c r="I164" s="63">
        <v>259</v>
      </c>
      <c r="J164" s="63">
        <v>274.67856</v>
      </c>
      <c r="K164" s="64">
        <v>243</v>
      </c>
      <c r="L164" s="64">
        <v>265.24</v>
      </c>
      <c r="M164" s="56"/>
      <c r="N164" s="65">
        <v>1.206</v>
      </c>
      <c r="O164" s="57"/>
      <c r="P164" s="66">
        <v>235.82089552238804</v>
      </c>
      <c r="Q164" s="66">
        <v>235.91210613598673</v>
      </c>
      <c r="R164" s="66">
        <v>228.85572139303483</v>
      </c>
      <c r="S164" s="66">
        <v>237.49585406301827</v>
      </c>
      <c r="T164" s="66">
        <v>268.65671641791045</v>
      </c>
      <c r="U164" s="66">
        <v>286.51</v>
      </c>
      <c r="V164" s="67">
        <v>208.92205638474297</v>
      </c>
      <c r="W164" s="67">
        <v>214.75953565505804</v>
      </c>
      <c r="X164" s="67">
        <v>227.76000000000002</v>
      </c>
      <c r="Y164" s="68">
        <v>201.49253731343285</v>
      </c>
      <c r="Z164" s="68">
        <v>219.93366500829188</v>
      </c>
    </row>
    <row r="165" spans="1:26" x14ac:dyDescent="0.35">
      <c r="A165" s="52">
        <v>44237</v>
      </c>
      <c r="B165" s="53">
        <v>283.11</v>
      </c>
      <c r="C165" s="53">
        <v>279.39999999999998</v>
      </c>
      <c r="D165" s="53">
        <v>278</v>
      </c>
      <c r="E165" s="53">
        <v>284.39999999999998</v>
      </c>
      <c r="F165" s="53">
        <v>324</v>
      </c>
      <c r="G165" s="53" t="s">
        <v>23</v>
      </c>
      <c r="H165" s="54">
        <v>244.67</v>
      </c>
      <c r="I165" s="54">
        <v>262</v>
      </c>
      <c r="J165" s="54">
        <v>274.68867699999998</v>
      </c>
      <c r="K165" s="55">
        <v>250</v>
      </c>
      <c r="L165" s="55">
        <v>262.42</v>
      </c>
      <c r="M165" s="56"/>
      <c r="N165" s="65">
        <v>1.2126999999999999</v>
      </c>
      <c r="O165" s="57"/>
      <c r="P165" s="58">
        <v>233.45427558340896</v>
      </c>
      <c r="Q165" s="58">
        <v>230.39498639399687</v>
      </c>
      <c r="R165" s="58">
        <v>229.24053764327536</v>
      </c>
      <c r="S165" s="58">
        <v>234.51801764657375</v>
      </c>
      <c r="T165" s="58">
        <v>267.1724251669828</v>
      </c>
      <c r="U165" s="58" t="s">
        <v>23</v>
      </c>
      <c r="V165" s="59">
        <v>201.75641131359777</v>
      </c>
      <c r="W165" s="59">
        <v>216.04683763502931</v>
      </c>
      <c r="X165" s="59">
        <v>226.51000000000002</v>
      </c>
      <c r="Y165" s="60">
        <v>206.15156262884474</v>
      </c>
      <c r="Z165" s="60">
        <v>216.39317226024576</v>
      </c>
    </row>
    <row r="166" spans="1:26" x14ac:dyDescent="0.35">
      <c r="A166" s="61">
        <v>44230</v>
      </c>
      <c r="B166" s="62">
        <v>287.8</v>
      </c>
      <c r="C166" s="62">
        <v>279.29000000000002</v>
      </c>
      <c r="D166" s="62">
        <v>284</v>
      </c>
      <c r="E166" s="62">
        <v>290.45999999999998</v>
      </c>
      <c r="F166" s="62">
        <v>324</v>
      </c>
      <c r="G166" s="62" t="s">
        <v>23</v>
      </c>
      <c r="H166" s="63">
        <v>253.53</v>
      </c>
      <c r="I166" s="63">
        <v>264</v>
      </c>
      <c r="J166" s="63">
        <v>271.60424399999999</v>
      </c>
      <c r="K166" s="64">
        <v>250</v>
      </c>
      <c r="L166" s="64">
        <v>261.25</v>
      </c>
      <c r="M166" s="56"/>
      <c r="N166" s="65">
        <v>1.2017</v>
      </c>
      <c r="O166" s="57"/>
      <c r="P166" s="66">
        <v>239.49405009569776</v>
      </c>
      <c r="Q166" s="66">
        <v>232.41241574436216</v>
      </c>
      <c r="R166" s="66">
        <v>236.33186319380877</v>
      </c>
      <c r="S166" s="66">
        <v>241.70758092702005</v>
      </c>
      <c r="T166" s="66">
        <v>269.61804110842974</v>
      </c>
      <c r="U166" s="66" t="s">
        <v>23</v>
      </c>
      <c r="V166" s="67">
        <v>210.97611716734627</v>
      </c>
      <c r="W166" s="67">
        <v>219.68877423649829</v>
      </c>
      <c r="X166" s="67">
        <v>226.01667970375303</v>
      </c>
      <c r="Y166" s="68">
        <v>208.03861196638096</v>
      </c>
      <c r="Z166" s="68">
        <v>217.4003495048681</v>
      </c>
    </row>
    <row r="167" spans="1:26" x14ac:dyDescent="0.35">
      <c r="A167" s="52">
        <v>44223</v>
      </c>
      <c r="B167" s="53">
        <v>289.63</v>
      </c>
      <c r="C167" s="53">
        <v>289.63</v>
      </c>
      <c r="D167" s="53">
        <v>287</v>
      </c>
      <c r="E167" s="53">
        <v>294.58999999999997</v>
      </c>
      <c r="F167" s="53">
        <v>324</v>
      </c>
      <c r="G167" s="53" t="s">
        <v>23</v>
      </c>
      <c r="H167" s="54">
        <v>246.05</v>
      </c>
      <c r="I167" s="54">
        <v>262</v>
      </c>
      <c r="J167" s="54">
        <v>273.26761200000004</v>
      </c>
      <c r="K167" s="55">
        <v>254</v>
      </c>
      <c r="L167" s="55">
        <v>273.89999999999998</v>
      </c>
      <c r="M167" s="56"/>
      <c r="N167" s="65">
        <v>1.2114</v>
      </c>
      <c r="O167" s="57"/>
      <c r="P167" s="58">
        <v>239.08700676902757</v>
      </c>
      <c r="Q167" s="58">
        <v>239.08700676902757</v>
      </c>
      <c r="R167" s="58">
        <v>236.91596499917449</v>
      </c>
      <c r="S167" s="58">
        <v>243.18144295856032</v>
      </c>
      <c r="T167" s="58">
        <v>267.45913818722141</v>
      </c>
      <c r="U167" s="58" t="s">
        <v>23</v>
      </c>
      <c r="V167" s="59">
        <v>203.1121017005118</v>
      </c>
      <c r="W167" s="59">
        <v>216.27868581806175</v>
      </c>
      <c r="X167" s="59">
        <v>225.58000000000004</v>
      </c>
      <c r="Y167" s="60">
        <v>209.67475648010566</v>
      </c>
      <c r="Z167" s="60">
        <v>226.1020307082714</v>
      </c>
    </row>
    <row r="168" spans="1:26" x14ac:dyDescent="0.35">
      <c r="A168" s="61">
        <v>44216</v>
      </c>
      <c r="B168" s="62">
        <v>294.95999999999998</v>
      </c>
      <c r="C168" s="62">
        <v>293.47000000000003</v>
      </c>
      <c r="D168" s="62">
        <v>292</v>
      </c>
      <c r="E168" s="62">
        <v>294.68</v>
      </c>
      <c r="F168" s="62">
        <v>310</v>
      </c>
      <c r="G168" s="62" t="s">
        <v>23</v>
      </c>
      <c r="H168" s="63">
        <v>246.84</v>
      </c>
      <c r="I168" s="63">
        <v>265</v>
      </c>
      <c r="J168" s="63">
        <v>266.31880799999999</v>
      </c>
      <c r="K168" s="64">
        <v>240</v>
      </c>
      <c r="L168" s="64">
        <v>275.31</v>
      </c>
      <c r="M168" s="56"/>
      <c r="N168" s="65">
        <v>1.2101</v>
      </c>
      <c r="O168" s="57"/>
      <c r="P168" s="66">
        <v>243.74845054127758</v>
      </c>
      <c r="Q168" s="66">
        <v>242.51714734319481</v>
      </c>
      <c r="R168" s="66">
        <v>241.3023717048178</v>
      </c>
      <c r="S168" s="66">
        <v>243.51706470539625</v>
      </c>
      <c r="T168" s="66">
        <v>256.17717544004631</v>
      </c>
      <c r="U168" s="66" t="s">
        <v>23</v>
      </c>
      <c r="V168" s="67">
        <v>203.9831418891001</v>
      </c>
      <c r="W168" s="67">
        <v>218.99016610197506</v>
      </c>
      <c r="X168" s="67">
        <v>220.08</v>
      </c>
      <c r="Y168" s="68">
        <v>198.33071646971325</v>
      </c>
      <c r="Z168" s="68">
        <v>227.51012313031981</v>
      </c>
    </row>
    <row r="169" spans="1:26" x14ac:dyDescent="0.35">
      <c r="A169" s="52">
        <v>44209</v>
      </c>
      <c r="B169" s="53">
        <v>290.45999999999998</v>
      </c>
      <c r="C169" s="53">
        <v>287.36</v>
      </c>
      <c r="D169" s="53">
        <v>272</v>
      </c>
      <c r="E169" s="53">
        <v>290.55</v>
      </c>
      <c r="F169" s="53">
        <v>295</v>
      </c>
      <c r="G169" s="53" t="s">
        <v>23</v>
      </c>
      <c r="H169" s="54">
        <v>251.76</v>
      </c>
      <c r="I169" s="54">
        <v>260</v>
      </c>
      <c r="J169" s="54">
        <v>272.007428</v>
      </c>
      <c r="K169" s="55">
        <v>229</v>
      </c>
      <c r="L169" s="55">
        <v>269.12</v>
      </c>
      <c r="M169" s="56"/>
      <c r="N169" s="65">
        <v>1.2165999999999999</v>
      </c>
      <c r="O169" s="57"/>
      <c r="P169" s="58">
        <v>238.74732862074634</v>
      </c>
      <c r="Q169" s="58">
        <v>236.19924379418055</v>
      </c>
      <c r="R169" s="58">
        <v>223.57389445997043</v>
      </c>
      <c r="S169" s="58">
        <v>238.8213052770015</v>
      </c>
      <c r="T169" s="58">
        <v>242.4790399473944</v>
      </c>
      <c r="U169" s="58" t="s">
        <v>23</v>
      </c>
      <c r="V169" s="59">
        <v>206.93736643103733</v>
      </c>
      <c r="W169" s="59">
        <v>213.71034029261878</v>
      </c>
      <c r="X169" s="59">
        <v>223.58</v>
      </c>
      <c r="Y169" s="60">
        <v>188.2294920269604</v>
      </c>
      <c r="Z169" s="60">
        <v>221.20664145980604</v>
      </c>
    </row>
    <row r="170" spans="1:26" x14ac:dyDescent="0.35">
      <c r="A170" s="61">
        <v>44202</v>
      </c>
      <c r="B170" s="62">
        <v>285.68</v>
      </c>
      <c r="C170" s="62">
        <v>278.20999999999998</v>
      </c>
      <c r="D170" s="62">
        <v>267</v>
      </c>
      <c r="E170" s="62">
        <v>282.38</v>
      </c>
      <c r="F170" s="62">
        <v>295</v>
      </c>
      <c r="G170" s="62" t="s">
        <v>23</v>
      </c>
      <c r="H170" s="63">
        <v>240.15</v>
      </c>
      <c r="I170" s="63">
        <v>244</v>
      </c>
      <c r="J170" s="63">
        <v>265.98260400000004</v>
      </c>
      <c r="K170" s="64">
        <v>220</v>
      </c>
      <c r="L170" s="64">
        <v>257.32</v>
      </c>
      <c r="M170" s="56"/>
      <c r="N170" s="65">
        <v>1.2338</v>
      </c>
      <c r="O170" s="57"/>
      <c r="P170" s="66">
        <v>231.54482087858648</v>
      </c>
      <c r="Q170" s="66">
        <v>225.4903550008105</v>
      </c>
      <c r="R170" s="66">
        <v>216.4046036634787</v>
      </c>
      <c r="S170" s="66">
        <v>228.87015723780192</v>
      </c>
      <c r="T170" s="66">
        <v>239.09871940346895</v>
      </c>
      <c r="U170" s="66" t="s">
        <v>23</v>
      </c>
      <c r="V170" s="67">
        <v>194.64256767709514</v>
      </c>
      <c r="W170" s="67">
        <v>197.76300859134381</v>
      </c>
      <c r="X170" s="67">
        <v>215.58000000000004</v>
      </c>
      <c r="Y170" s="68">
        <v>178.31090938563787</v>
      </c>
      <c r="Z170" s="68">
        <v>208.55892365051062</v>
      </c>
    </row>
    <row r="171" spans="1:26" x14ac:dyDescent="0.35">
      <c r="A171" s="52">
        <v>44195</v>
      </c>
      <c r="B171" s="53">
        <v>283.2</v>
      </c>
      <c r="C171" s="53">
        <v>271.88</v>
      </c>
      <c r="D171" s="53">
        <v>256</v>
      </c>
      <c r="E171" s="53">
        <v>281.55</v>
      </c>
      <c r="F171" s="53">
        <v>295</v>
      </c>
      <c r="G171" s="53" t="s">
        <v>23</v>
      </c>
      <c r="H171" s="54">
        <v>232.08</v>
      </c>
      <c r="I171" s="54">
        <v>234</v>
      </c>
      <c r="J171" s="54" t="s">
        <v>23</v>
      </c>
      <c r="K171" s="55">
        <v>219</v>
      </c>
      <c r="L171" s="55">
        <v>254.7</v>
      </c>
      <c r="M171" s="56"/>
      <c r="N171" s="65">
        <v>1.2281</v>
      </c>
      <c r="O171" s="57"/>
      <c r="P171" s="58">
        <v>230.60011399723149</v>
      </c>
      <c r="Q171" s="58">
        <v>221.38262356485629</v>
      </c>
      <c r="R171" s="58">
        <v>208.45208044947481</v>
      </c>
      <c r="S171" s="58">
        <v>229.25657519745951</v>
      </c>
      <c r="T171" s="58">
        <v>240.20845208044949</v>
      </c>
      <c r="U171" s="58" t="s">
        <v>23</v>
      </c>
      <c r="V171" s="59">
        <v>188.97483918247701</v>
      </c>
      <c r="W171" s="59">
        <v>190.53822978584807</v>
      </c>
      <c r="X171" s="59" t="s">
        <v>23</v>
      </c>
      <c r="Y171" s="60">
        <v>178.32424069701165</v>
      </c>
      <c r="Z171" s="60">
        <v>207.39353472844232</v>
      </c>
    </row>
    <row r="172" spans="1:26" x14ac:dyDescent="0.35">
      <c r="A172" s="61">
        <v>44188</v>
      </c>
      <c r="B172" s="62">
        <v>279.16000000000003</v>
      </c>
      <c r="C172" s="62">
        <v>268.17</v>
      </c>
      <c r="D172" s="62">
        <v>253</v>
      </c>
      <c r="E172" s="62">
        <v>276.68</v>
      </c>
      <c r="F172" s="62">
        <v>295</v>
      </c>
      <c r="G172" s="62" t="s">
        <v>23</v>
      </c>
      <c r="H172" s="63">
        <v>220.17</v>
      </c>
      <c r="I172" s="63">
        <v>229.5</v>
      </c>
      <c r="J172" s="63" t="s">
        <v>23</v>
      </c>
      <c r="K172" s="64">
        <v>217</v>
      </c>
      <c r="L172" s="64">
        <v>249.88</v>
      </c>
      <c r="M172" s="56"/>
      <c r="N172" s="65">
        <v>1.2165999999999999</v>
      </c>
      <c r="O172" s="57"/>
      <c r="P172" s="66">
        <v>229.45914844649025</v>
      </c>
      <c r="Q172" s="66">
        <v>220.42577675489071</v>
      </c>
      <c r="R172" s="66">
        <v>207.95660036166367</v>
      </c>
      <c r="S172" s="66">
        <v>227.42068058523756</v>
      </c>
      <c r="T172" s="66">
        <v>242.4790399473944</v>
      </c>
      <c r="U172" s="66" t="s">
        <v>23</v>
      </c>
      <c r="V172" s="67">
        <v>180.97156008548413</v>
      </c>
      <c r="W172" s="67">
        <v>188.64047345060004</v>
      </c>
      <c r="X172" s="67" t="s">
        <v>23</v>
      </c>
      <c r="Y172" s="68">
        <v>178.36593785960875</v>
      </c>
      <c r="Z172" s="68">
        <v>205.39207627815225</v>
      </c>
    </row>
    <row r="173" spans="1:26" x14ac:dyDescent="0.35">
      <c r="A173" s="52">
        <v>44181</v>
      </c>
      <c r="B173" s="53">
        <v>267.68</v>
      </c>
      <c r="C173" s="53">
        <v>263.48</v>
      </c>
      <c r="D173" s="53">
        <v>249</v>
      </c>
      <c r="E173" s="53">
        <v>266.94</v>
      </c>
      <c r="F173" s="53">
        <v>295</v>
      </c>
      <c r="G173" s="53" t="s">
        <v>23</v>
      </c>
      <c r="H173" s="54">
        <v>215.44</v>
      </c>
      <c r="I173" s="54">
        <v>228</v>
      </c>
      <c r="J173" s="54">
        <v>242.13448500000001</v>
      </c>
      <c r="K173" s="55">
        <v>216</v>
      </c>
      <c r="L173" s="55">
        <v>247.66</v>
      </c>
      <c r="M173" s="56"/>
      <c r="N173" s="65">
        <v>1.2189000000000001</v>
      </c>
      <c r="O173" s="57"/>
      <c r="P173" s="58">
        <v>219.60784313725489</v>
      </c>
      <c r="Q173" s="58">
        <v>216.16211338091722</v>
      </c>
      <c r="R173" s="58">
        <v>204.28254984001967</v>
      </c>
      <c r="S173" s="58">
        <v>219.00073837066205</v>
      </c>
      <c r="T173" s="58">
        <v>242.02149479038476</v>
      </c>
      <c r="U173" s="58" t="s">
        <v>23</v>
      </c>
      <c r="V173" s="59">
        <v>176.7495282631881</v>
      </c>
      <c r="W173" s="59">
        <v>187.05390105833126</v>
      </c>
      <c r="X173" s="59">
        <v>198.65</v>
      </c>
      <c r="Y173" s="60">
        <v>177.20895889736647</v>
      </c>
      <c r="Z173" s="60">
        <v>203.18319796537861</v>
      </c>
    </row>
    <row r="174" spans="1:26" x14ac:dyDescent="0.35">
      <c r="A174" s="61">
        <v>44174</v>
      </c>
      <c r="B174" s="62">
        <v>262.07</v>
      </c>
      <c r="C174" s="62">
        <v>256.58</v>
      </c>
      <c r="D174" s="62">
        <v>248</v>
      </c>
      <c r="E174" s="62">
        <v>263.08</v>
      </c>
      <c r="F174" s="62">
        <v>295</v>
      </c>
      <c r="G174" s="62" t="s">
        <v>23</v>
      </c>
      <c r="H174" s="63">
        <v>218</v>
      </c>
      <c r="I174" s="63">
        <v>227</v>
      </c>
      <c r="J174" s="63" t="s">
        <v>23</v>
      </c>
      <c r="K174" s="64">
        <v>215</v>
      </c>
      <c r="L174" s="64">
        <v>242.09</v>
      </c>
      <c r="M174" s="56"/>
      <c r="N174" s="65">
        <v>1.2109000000000001</v>
      </c>
      <c r="O174" s="57"/>
      <c r="P174" s="66">
        <v>216.42579899248491</v>
      </c>
      <c r="Q174" s="66">
        <v>211.89198117102978</v>
      </c>
      <c r="R174" s="66">
        <v>204.80634238995788</v>
      </c>
      <c r="S174" s="66">
        <v>217.25988933850851</v>
      </c>
      <c r="T174" s="66">
        <v>243.62044760095796</v>
      </c>
      <c r="U174" s="66" t="s">
        <v>23</v>
      </c>
      <c r="V174" s="67">
        <v>180.0313816169791</v>
      </c>
      <c r="W174" s="67">
        <v>187.46386984887272</v>
      </c>
      <c r="X174" s="67" t="s">
        <v>23</v>
      </c>
      <c r="Y174" s="68">
        <v>177.5538855396812</v>
      </c>
      <c r="Z174" s="68">
        <v>199.92567511768104</v>
      </c>
    </row>
    <row r="175" spans="1:26" x14ac:dyDescent="0.35">
      <c r="A175" s="52">
        <v>44167</v>
      </c>
      <c r="B175" s="53">
        <v>264</v>
      </c>
      <c r="C175" s="53">
        <v>260.49</v>
      </c>
      <c r="D175" s="53">
        <v>249</v>
      </c>
      <c r="E175" s="53">
        <v>265.93</v>
      </c>
      <c r="F175" s="53">
        <v>295</v>
      </c>
      <c r="G175" s="53" t="s">
        <v>23</v>
      </c>
      <c r="H175" s="54">
        <v>220.07</v>
      </c>
      <c r="I175" s="54">
        <v>230</v>
      </c>
      <c r="J175" s="54" t="s">
        <v>23</v>
      </c>
      <c r="K175" s="55">
        <v>215</v>
      </c>
      <c r="L175" s="55">
        <v>248.4</v>
      </c>
      <c r="M175" s="56"/>
      <c r="N175" s="65">
        <v>1.2065999999999999</v>
      </c>
      <c r="O175" s="57"/>
      <c r="P175" s="58">
        <v>218.79661859771261</v>
      </c>
      <c r="Q175" s="58">
        <v>215.88761810044755</v>
      </c>
      <c r="R175" s="58">
        <v>206.36499254102438</v>
      </c>
      <c r="S175" s="58">
        <v>220.39615448367314</v>
      </c>
      <c r="T175" s="58">
        <v>244.4886457815349</v>
      </c>
      <c r="U175" s="58" t="s">
        <v>23</v>
      </c>
      <c r="V175" s="59">
        <v>182.38852975302504</v>
      </c>
      <c r="W175" s="59">
        <v>190.61826620255263</v>
      </c>
      <c r="X175" s="59" t="s">
        <v>23</v>
      </c>
      <c r="Y175" s="60">
        <v>178.18664014586443</v>
      </c>
      <c r="Z175" s="60">
        <v>205.86772749875686</v>
      </c>
    </row>
    <row r="176" spans="1:26" x14ac:dyDescent="0.35">
      <c r="A176" s="61">
        <v>44160</v>
      </c>
      <c r="B176" s="62">
        <v>266.94</v>
      </c>
      <c r="C176" s="62">
        <v>259.01</v>
      </c>
      <c r="D176" s="62">
        <v>248</v>
      </c>
      <c r="E176" s="62">
        <v>264.74</v>
      </c>
      <c r="F176" s="62">
        <v>295</v>
      </c>
      <c r="G176" s="62">
        <v>344.47708000000006</v>
      </c>
      <c r="H176" s="63">
        <v>224.01</v>
      </c>
      <c r="I176" s="63">
        <v>236</v>
      </c>
      <c r="J176" s="63">
        <v>245.19558000000001</v>
      </c>
      <c r="K176" s="64">
        <v>215</v>
      </c>
      <c r="L176" s="64">
        <v>247.11</v>
      </c>
      <c r="M176" s="56"/>
      <c r="N176" s="65">
        <v>1.1890000000000001</v>
      </c>
      <c r="O176" s="57"/>
      <c r="P176" s="66">
        <v>224.50798990748527</v>
      </c>
      <c r="Q176" s="66">
        <v>217.83851976450796</v>
      </c>
      <c r="R176" s="66">
        <v>208.57863751051303</v>
      </c>
      <c r="S176" s="66">
        <v>222.65769554247265</v>
      </c>
      <c r="T176" s="66">
        <v>248.107653490328</v>
      </c>
      <c r="U176" s="66">
        <v>289.72000000000003</v>
      </c>
      <c r="V176" s="67">
        <v>188.40201850294363</v>
      </c>
      <c r="W176" s="67">
        <v>198.48612279226239</v>
      </c>
      <c r="X176" s="67">
        <v>206.22</v>
      </c>
      <c r="Y176" s="68">
        <v>180.8242220353238</v>
      </c>
      <c r="Z176" s="68">
        <v>207.83010933557611</v>
      </c>
    </row>
    <row r="177" spans="1:26" x14ac:dyDescent="0.35">
      <c r="A177" s="52">
        <v>44153</v>
      </c>
      <c r="B177" s="53">
        <v>269.24</v>
      </c>
      <c r="C177" s="53">
        <v>258.72000000000003</v>
      </c>
      <c r="D177" s="53">
        <v>249</v>
      </c>
      <c r="E177" s="53">
        <v>276.58999999999997</v>
      </c>
      <c r="F177" s="53">
        <v>295</v>
      </c>
      <c r="G177" s="53">
        <v>345.61989600000004</v>
      </c>
      <c r="H177" s="54">
        <v>227.84</v>
      </c>
      <c r="I177" s="54">
        <v>237</v>
      </c>
      <c r="J177" s="54">
        <v>239.10459600000002</v>
      </c>
      <c r="K177" s="55">
        <v>212</v>
      </c>
      <c r="L177" s="55">
        <v>245.07</v>
      </c>
      <c r="M177" s="56"/>
      <c r="N177" s="65">
        <v>1.1868000000000001</v>
      </c>
      <c r="O177" s="57"/>
      <c r="P177" s="58">
        <v>226.86215032018873</v>
      </c>
      <c r="Q177" s="58">
        <v>217.9979777553084</v>
      </c>
      <c r="R177" s="58">
        <v>209.80788675429724</v>
      </c>
      <c r="S177" s="58">
        <v>233.05527468823723</v>
      </c>
      <c r="T177" s="58">
        <v>248.56757667677786</v>
      </c>
      <c r="U177" s="58">
        <v>291.22000000000003</v>
      </c>
      <c r="V177" s="59">
        <v>191.97842938995618</v>
      </c>
      <c r="W177" s="59">
        <v>199.69666329625883</v>
      </c>
      <c r="X177" s="59">
        <v>201.47</v>
      </c>
      <c r="Y177" s="60">
        <v>178.63161442534545</v>
      </c>
      <c r="Z177" s="60">
        <v>206.49646107178967</v>
      </c>
    </row>
    <row r="178" spans="1:26" x14ac:dyDescent="0.35">
      <c r="A178" s="61">
        <v>44146</v>
      </c>
      <c r="B178" s="62">
        <v>269.33</v>
      </c>
      <c r="C178" s="62">
        <v>254.7</v>
      </c>
      <c r="D178" s="62">
        <v>250</v>
      </c>
      <c r="E178" s="62">
        <v>275.3</v>
      </c>
      <c r="F178" s="62">
        <v>295</v>
      </c>
      <c r="G178" s="62" t="s">
        <v>23</v>
      </c>
      <c r="H178" s="63">
        <v>221.35</v>
      </c>
      <c r="I178" s="63">
        <v>237</v>
      </c>
      <c r="J178" s="63" t="s">
        <v>23</v>
      </c>
      <c r="K178" s="64">
        <v>212</v>
      </c>
      <c r="L178" s="64">
        <v>239.41</v>
      </c>
      <c r="M178" s="56"/>
      <c r="N178" s="65">
        <v>1.1766000000000001</v>
      </c>
      <c r="O178" s="57"/>
      <c r="P178" s="66">
        <v>228.90532041475436</v>
      </c>
      <c r="Q178" s="66">
        <v>216.47118816930134</v>
      </c>
      <c r="R178" s="66">
        <v>212.47662757096717</v>
      </c>
      <c r="S178" s="66">
        <v>233.97926228114906</v>
      </c>
      <c r="T178" s="66">
        <v>250.72242053374126</v>
      </c>
      <c r="U178" s="66" t="s">
        <v>23</v>
      </c>
      <c r="V178" s="67">
        <v>188.12680605133434</v>
      </c>
      <c r="W178" s="67">
        <v>201.42784293727689</v>
      </c>
      <c r="X178" s="67" t="s">
        <v>23</v>
      </c>
      <c r="Y178" s="68">
        <v>180.18018018018017</v>
      </c>
      <c r="Z178" s="68">
        <v>203.476117627061</v>
      </c>
    </row>
    <row r="179" spans="1:26" x14ac:dyDescent="0.35">
      <c r="A179" s="52">
        <v>44139</v>
      </c>
      <c r="B179" s="53">
        <v>272.27</v>
      </c>
      <c r="C179" s="53">
        <v>248.09</v>
      </c>
      <c r="D179" s="53">
        <v>246.5</v>
      </c>
      <c r="E179" s="53">
        <v>277.32</v>
      </c>
      <c r="F179" s="53">
        <v>295</v>
      </c>
      <c r="G179" s="53">
        <v>341.33896199999998</v>
      </c>
      <c r="H179" s="54">
        <v>219.38</v>
      </c>
      <c r="I179" s="54">
        <v>229</v>
      </c>
      <c r="J179" s="54">
        <v>231.74761199999998</v>
      </c>
      <c r="K179" s="55">
        <v>212</v>
      </c>
      <c r="L179" s="55">
        <v>230.49</v>
      </c>
      <c r="M179" s="56"/>
      <c r="N179" s="65">
        <v>1.1720999999999999</v>
      </c>
      <c r="O179" s="57"/>
      <c r="P179" s="58">
        <v>232.29246651309614</v>
      </c>
      <c r="Q179" s="58">
        <v>211.66282740380515</v>
      </c>
      <c r="R179" s="58">
        <v>210.30628785939768</v>
      </c>
      <c r="S179" s="58">
        <v>236.60097261325828</v>
      </c>
      <c r="T179" s="58">
        <v>251.68500981144956</v>
      </c>
      <c r="U179" s="58">
        <v>291.22000000000003</v>
      </c>
      <c r="V179" s="59">
        <v>187.16833034724002</v>
      </c>
      <c r="W179" s="59">
        <v>195.37582117566762</v>
      </c>
      <c r="X179" s="59">
        <v>197.72</v>
      </c>
      <c r="Y179" s="60">
        <v>180.87193925432985</v>
      </c>
      <c r="Z179" s="60">
        <v>196.64704376759664</v>
      </c>
    </row>
    <row r="180" spans="1:26" x14ac:dyDescent="0.35">
      <c r="A180" s="61">
        <v>44132</v>
      </c>
      <c r="B180" s="62">
        <v>273.27999999999997</v>
      </c>
      <c r="C180" s="62">
        <v>242.73</v>
      </c>
      <c r="D180" s="62">
        <v>249</v>
      </c>
      <c r="E180" s="62">
        <v>273.10000000000002</v>
      </c>
      <c r="F180" s="62">
        <v>294</v>
      </c>
      <c r="G180" s="62">
        <v>335.49774300000007</v>
      </c>
      <c r="H180" s="63">
        <v>223.02</v>
      </c>
      <c r="I180" s="63">
        <v>239</v>
      </c>
      <c r="J180" s="63">
        <v>233.70738299999999</v>
      </c>
      <c r="K180" s="64">
        <v>214</v>
      </c>
      <c r="L180" s="64">
        <v>232.16</v>
      </c>
      <c r="M180" s="56"/>
      <c r="N180" s="65">
        <v>1.1727000000000001</v>
      </c>
      <c r="O180" s="57"/>
      <c r="P180" s="66">
        <v>233.03487678008011</v>
      </c>
      <c r="Q180" s="66">
        <v>206.98388334612432</v>
      </c>
      <c r="R180" s="66">
        <v>212.33051931440264</v>
      </c>
      <c r="S180" s="66">
        <v>232.88138483840709</v>
      </c>
      <c r="T180" s="66">
        <v>250.70350473266819</v>
      </c>
      <c r="U180" s="66">
        <v>286.09000000000003</v>
      </c>
      <c r="V180" s="67">
        <v>190.17651573292403</v>
      </c>
      <c r="W180" s="67">
        <v>203.80318922145474</v>
      </c>
      <c r="X180" s="67">
        <v>199.29</v>
      </c>
      <c r="Y180" s="68">
        <v>182.484863989085</v>
      </c>
      <c r="Z180" s="68">
        <v>197.97049543787838</v>
      </c>
    </row>
    <row r="181" spans="1:26" x14ac:dyDescent="0.35">
      <c r="A181" s="52">
        <v>44125</v>
      </c>
      <c r="B181" s="53">
        <v>281</v>
      </c>
      <c r="C181" s="53">
        <v>255.89</v>
      </c>
      <c r="D181" s="53">
        <v>247</v>
      </c>
      <c r="E181" s="53">
        <v>282.83</v>
      </c>
      <c r="F181" s="53">
        <v>294</v>
      </c>
      <c r="G181" s="53">
        <v>333.183424</v>
      </c>
      <c r="H181" s="54">
        <v>227.84</v>
      </c>
      <c r="I181" s="54">
        <v>229</v>
      </c>
      <c r="J181" s="54">
        <v>235.902208</v>
      </c>
      <c r="K181" s="55">
        <v>206</v>
      </c>
      <c r="L181" s="55">
        <v>240.46</v>
      </c>
      <c r="M181" s="56"/>
      <c r="N181" s="65">
        <v>1.1852</v>
      </c>
      <c r="O181" s="57"/>
      <c r="P181" s="58">
        <v>237.09078636517043</v>
      </c>
      <c r="Q181" s="58">
        <v>215.9044886938913</v>
      </c>
      <c r="R181" s="58">
        <v>208.40364495443805</v>
      </c>
      <c r="S181" s="58">
        <v>238.63482956463042</v>
      </c>
      <c r="T181" s="58">
        <v>248.05939925750928</v>
      </c>
      <c r="U181" s="58">
        <v>281.12</v>
      </c>
      <c r="V181" s="59">
        <v>192.23759703003714</v>
      </c>
      <c r="W181" s="59">
        <v>193.21633479581504</v>
      </c>
      <c r="X181" s="59">
        <v>199.04</v>
      </c>
      <c r="Y181" s="60">
        <v>173.81032737090786</v>
      </c>
      <c r="Z181" s="60">
        <v>202.88558893013837</v>
      </c>
    </row>
    <row r="182" spans="1:26" x14ac:dyDescent="0.35">
      <c r="A182" s="61">
        <v>44118</v>
      </c>
      <c r="B182" s="62">
        <v>268.87</v>
      </c>
      <c r="C182" s="62">
        <v>243.38</v>
      </c>
      <c r="D182" s="62">
        <v>239</v>
      </c>
      <c r="E182" s="62">
        <v>266.48</v>
      </c>
      <c r="F182" s="62">
        <v>294</v>
      </c>
      <c r="G182" s="62" t="s">
        <v>23</v>
      </c>
      <c r="H182" s="63">
        <v>214.75</v>
      </c>
      <c r="I182" s="63">
        <v>210</v>
      </c>
      <c r="J182" s="63">
        <v>214.77824999999999</v>
      </c>
      <c r="K182" s="64">
        <v>204</v>
      </c>
      <c r="L182" s="64">
        <v>225.75</v>
      </c>
      <c r="M182" s="56"/>
      <c r="N182" s="65">
        <v>1.175</v>
      </c>
      <c r="O182" s="57"/>
      <c r="P182" s="66">
        <v>228.82553191489362</v>
      </c>
      <c r="Q182" s="66">
        <v>207.13191489361702</v>
      </c>
      <c r="R182" s="66">
        <v>203.40425531914892</v>
      </c>
      <c r="S182" s="66">
        <v>226.79148936170213</v>
      </c>
      <c r="T182" s="66">
        <v>250.21276595744681</v>
      </c>
      <c r="U182" s="66" t="s">
        <v>23</v>
      </c>
      <c r="V182" s="67">
        <v>182.7659574468085</v>
      </c>
      <c r="W182" s="67">
        <v>178.72340425531914</v>
      </c>
      <c r="X182" s="67">
        <v>182.79</v>
      </c>
      <c r="Y182" s="68">
        <v>173.61702127659575</v>
      </c>
      <c r="Z182" s="68">
        <v>192.12765957446808</v>
      </c>
    </row>
    <row r="183" spans="1:26" x14ac:dyDescent="0.35">
      <c r="A183" s="52">
        <v>44111</v>
      </c>
      <c r="B183" s="53">
        <v>272.82</v>
      </c>
      <c r="C183" s="53">
        <v>241.9</v>
      </c>
      <c r="D183" s="53">
        <v>235</v>
      </c>
      <c r="E183" s="53">
        <v>273.56</v>
      </c>
      <c r="F183" s="53">
        <v>294</v>
      </c>
      <c r="G183" s="53">
        <v>327.54733000000004</v>
      </c>
      <c r="H183" s="54">
        <v>210.13</v>
      </c>
      <c r="I183" s="54">
        <v>205</v>
      </c>
      <c r="J183" s="54" t="s">
        <v>23</v>
      </c>
      <c r="K183" s="55">
        <v>204</v>
      </c>
      <c r="L183" s="55">
        <v>216.6</v>
      </c>
      <c r="M183" s="56"/>
      <c r="N183" s="65">
        <v>1.177</v>
      </c>
      <c r="O183" s="57"/>
      <c r="P183" s="58">
        <v>231.79269328802039</v>
      </c>
      <c r="Q183" s="58">
        <v>205.52251486830926</v>
      </c>
      <c r="R183" s="58">
        <v>199.66015293118096</v>
      </c>
      <c r="S183" s="58">
        <v>232.42141036533559</v>
      </c>
      <c r="T183" s="58">
        <v>249.78759558198809</v>
      </c>
      <c r="U183" s="58">
        <v>278.29000000000002</v>
      </c>
      <c r="V183" s="59">
        <v>178.53016142735768</v>
      </c>
      <c r="W183" s="59">
        <v>174.17162276975361</v>
      </c>
      <c r="X183" s="59" t="s">
        <v>23</v>
      </c>
      <c r="Y183" s="60">
        <v>173.32200509770604</v>
      </c>
      <c r="Z183" s="60">
        <v>184.02718776550552</v>
      </c>
    </row>
    <row r="184" spans="1:26" x14ac:dyDescent="0.35">
      <c r="A184" s="61">
        <v>44104</v>
      </c>
      <c r="B184" s="62">
        <v>261.98</v>
      </c>
      <c r="C184" s="62">
        <v>237.53</v>
      </c>
      <c r="D184" s="62">
        <v>229</v>
      </c>
      <c r="E184" s="62">
        <v>260.79000000000002</v>
      </c>
      <c r="F184" s="62">
        <v>294</v>
      </c>
      <c r="G184" s="62">
        <v>319.46448800000002</v>
      </c>
      <c r="H184" s="63">
        <v>200.38</v>
      </c>
      <c r="I184" s="63">
        <v>198</v>
      </c>
      <c r="J184" s="63">
        <v>203.473332</v>
      </c>
      <c r="K184" s="64">
        <v>204</v>
      </c>
      <c r="L184" s="64">
        <v>212.92</v>
      </c>
      <c r="M184" s="56"/>
      <c r="N184" s="65">
        <v>1.1708000000000001</v>
      </c>
      <c r="O184" s="57"/>
      <c r="P184" s="66">
        <v>223.76153057738298</v>
      </c>
      <c r="Q184" s="66">
        <v>202.87837376153055</v>
      </c>
      <c r="R184" s="66">
        <v>195.59275708916979</v>
      </c>
      <c r="S184" s="66">
        <v>222.74513153399386</v>
      </c>
      <c r="T184" s="66">
        <v>251.11035189613938</v>
      </c>
      <c r="U184" s="66">
        <v>272.86</v>
      </c>
      <c r="V184" s="67">
        <v>171.14793303723948</v>
      </c>
      <c r="W184" s="67">
        <v>169.11513495046123</v>
      </c>
      <c r="X184" s="67">
        <v>173.79</v>
      </c>
      <c r="Y184" s="68">
        <v>174.23983600956609</v>
      </c>
      <c r="Z184" s="68">
        <v>181.85855825076868</v>
      </c>
    </row>
    <row r="185" spans="1:26" x14ac:dyDescent="0.35">
      <c r="A185" s="52">
        <v>44097</v>
      </c>
      <c r="B185" s="53">
        <v>249.49</v>
      </c>
      <c r="C185" s="53">
        <v>231.94</v>
      </c>
      <c r="D185" s="53">
        <v>231</v>
      </c>
      <c r="E185" s="53">
        <v>249.58</v>
      </c>
      <c r="F185" s="53">
        <v>294</v>
      </c>
      <c r="G185" s="53" t="s">
        <v>23</v>
      </c>
      <c r="H185" s="54">
        <v>196.25</v>
      </c>
      <c r="I185" s="54">
        <v>196</v>
      </c>
      <c r="J185" s="54">
        <v>206.702868</v>
      </c>
      <c r="K185" s="55">
        <v>193</v>
      </c>
      <c r="L185" s="55">
        <v>209.76</v>
      </c>
      <c r="M185" s="56"/>
      <c r="N185" s="65">
        <v>1.1692</v>
      </c>
      <c r="O185" s="57"/>
      <c r="P185" s="58">
        <v>213.38522066370169</v>
      </c>
      <c r="Q185" s="58">
        <v>198.37495723571672</v>
      </c>
      <c r="R185" s="58">
        <v>197.57098871022922</v>
      </c>
      <c r="S185" s="58">
        <v>213.4621963735888</v>
      </c>
      <c r="T185" s="58">
        <v>251.45398563120082</v>
      </c>
      <c r="U185" s="58" t="s">
        <v>23</v>
      </c>
      <c r="V185" s="59">
        <v>167.8498118371536</v>
      </c>
      <c r="W185" s="59">
        <v>167.63599042080054</v>
      </c>
      <c r="X185" s="59">
        <v>176.79</v>
      </c>
      <c r="Y185" s="60">
        <v>165.07013342456381</v>
      </c>
      <c r="Z185" s="60">
        <v>179.40472117687307</v>
      </c>
    </row>
    <row r="186" spans="1:26" x14ac:dyDescent="0.35">
      <c r="A186" s="61">
        <v>44090</v>
      </c>
      <c r="B186" s="62">
        <v>246.92</v>
      </c>
      <c r="C186" s="62">
        <v>229.16</v>
      </c>
      <c r="D186" s="62">
        <v>223</v>
      </c>
      <c r="E186" s="62">
        <v>246.18</v>
      </c>
      <c r="F186" s="62">
        <v>294</v>
      </c>
      <c r="G186" s="62" t="s">
        <v>23</v>
      </c>
      <c r="H186" s="63">
        <v>192.81</v>
      </c>
      <c r="I186" s="63">
        <v>190</v>
      </c>
      <c r="J186" s="63">
        <v>204.49100100000001</v>
      </c>
      <c r="K186" s="64">
        <v>188</v>
      </c>
      <c r="L186" s="64">
        <v>207.86</v>
      </c>
      <c r="M186" s="56"/>
      <c r="N186" s="65">
        <v>1.1869000000000001</v>
      </c>
      <c r="O186" s="57"/>
      <c r="P186" s="66">
        <v>208.03774538714296</v>
      </c>
      <c r="Q186" s="66">
        <v>193.07439548403403</v>
      </c>
      <c r="R186" s="66">
        <v>187.88440475187463</v>
      </c>
      <c r="S186" s="66">
        <v>207.41427247451344</v>
      </c>
      <c r="T186" s="66">
        <v>247.70410312578986</v>
      </c>
      <c r="U186" s="66" t="s">
        <v>23</v>
      </c>
      <c r="V186" s="67">
        <v>162.44839497851547</v>
      </c>
      <c r="W186" s="67">
        <v>160.08088297244922</v>
      </c>
      <c r="X186" s="67">
        <v>172.29</v>
      </c>
      <c r="Y186" s="68">
        <v>158.39582104642344</v>
      </c>
      <c r="Z186" s="68">
        <v>175.12848597185948</v>
      </c>
    </row>
    <row r="187" spans="1:26" x14ac:dyDescent="0.35">
      <c r="A187" s="52">
        <v>44083</v>
      </c>
      <c r="B187" s="53">
        <v>247.56</v>
      </c>
      <c r="C187" s="53">
        <v>227.52</v>
      </c>
      <c r="D187" s="53">
        <v>214</v>
      </c>
      <c r="E187" s="53">
        <v>244.71</v>
      </c>
      <c r="F187" s="53">
        <v>294</v>
      </c>
      <c r="G187" s="53" t="s">
        <v>23</v>
      </c>
      <c r="H187" s="54">
        <v>181.59</v>
      </c>
      <c r="I187" s="54">
        <v>183</v>
      </c>
      <c r="J187" s="54" t="s">
        <v>23</v>
      </c>
      <c r="K187" s="55">
        <v>184</v>
      </c>
      <c r="L187" s="55">
        <v>206.26</v>
      </c>
      <c r="M187" s="56"/>
      <c r="N187" s="65">
        <v>1.1773</v>
      </c>
      <c r="O187" s="57"/>
      <c r="P187" s="58">
        <v>210.27775418330077</v>
      </c>
      <c r="Q187" s="58">
        <v>193.25575469294148</v>
      </c>
      <c r="R187" s="58">
        <v>181.77185084515418</v>
      </c>
      <c r="S187" s="58">
        <v>207.85696084260596</v>
      </c>
      <c r="T187" s="58">
        <v>249.72394461904358</v>
      </c>
      <c r="U187" s="58" t="s">
        <v>23</v>
      </c>
      <c r="V187" s="59">
        <v>154.24275885500722</v>
      </c>
      <c r="W187" s="59">
        <v>155.44041450777203</v>
      </c>
      <c r="X187" s="59" t="s">
        <v>23</v>
      </c>
      <c r="Y187" s="60">
        <v>156.28981567994563</v>
      </c>
      <c r="Z187" s="60">
        <v>175.19748577253034</v>
      </c>
    </row>
    <row r="188" spans="1:26" x14ac:dyDescent="0.35">
      <c r="A188" s="61">
        <v>44076</v>
      </c>
      <c r="B188" s="62">
        <v>247.19</v>
      </c>
      <c r="C188" s="62">
        <v>228.11</v>
      </c>
      <c r="D188" s="62">
        <v>208</v>
      </c>
      <c r="E188" s="62">
        <v>244.99</v>
      </c>
      <c r="F188" s="62">
        <v>290</v>
      </c>
      <c r="G188" s="62" t="s">
        <v>23</v>
      </c>
      <c r="H188" s="63">
        <v>176.27</v>
      </c>
      <c r="I188" s="63">
        <v>183</v>
      </c>
      <c r="J188" s="63">
        <v>203.16706899999997</v>
      </c>
      <c r="K188" s="64">
        <v>183</v>
      </c>
      <c r="L188" s="64">
        <v>203.24</v>
      </c>
      <c r="M188" s="56"/>
      <c r="N188" s="65">
        <v>1.1860999999999999</v>
      </c>
      <c r="O188" s="57"/>
      <c r="P188" s="66">
        <v>208.40569935081359</v>
      </c>
      <c r="Q188" s="66">
        <v>192.31936598937696</v>
      </c>
      <c r="R188" s="66">
        <v>175.36464041817723</v>
      </c>
      <c r="S188" s="66">
        <v>206.55088103869826</v>
      </c>
      <c r="T188" s="66">
        <v>244.49877750611248</v>
      </c>
      <c r="U188" s="66" t="s">
        <v>23</v>
      </c>
      <c r="V188" s="67">
        <v>148.61310176207741</v>
      </c>
      <c r="W188" s="67">
        <v>154.28715959868478</v>
      </c>
      <c r="X188" s="67">
        <v>171.29</v>
      </c>
      <c r="Y188" s="68">
        <v>154.28715959868478</v>
      </c>
      <c r="Z188" s="68">
        <v>171.35148807014588</v>
      </c>
    </row>
    <row r="189" spans="1:26" x14ac:dyDescent="0.35">
      <c r="A189" s="52">
        <v>44069</v>
      </c>
      <c r="B189" s="53">
        <v>239.57</v>
      </c>
      <c r="C189" s="53">
        <v>223.03</v>
      </c>
      <c r="D189" s="53">
        <v>199</v>
      </c>
      <c r="E189" s="53">
        <v>231.58</v>
      </c>
      <c r="F189" s="53">
        <v>290</v>
      </c>
      <c r="G189" s="53">
        <v>314.09432700000002</v>
      </c>
      <c r="H189" s="54">
        <v>172.63</v>
      </c>
      <c r="I189" s="54">
        <v>179</v>
      </c>
      <c r="J189" s="54" t="s">
        <v>23</v>
      </c>
      <c r="K189" s="55">
        <v>182</v>
      </c>
      <c r="L189" s="55">
        <v>200.58</v>
      </c>
      <c r="M189" s="56"/>
      <c r="N189" s="65">
        <v>1.1789000000000001</v>
      </c>
      <c r="O189" s="57"/>
      <c r="P189" s="58">
        <v>203.21486131139196</v>
      </c>
      <c r="Q189" s="58">
        <v>189.18483331919586</v>
      </c>
      <c r="R189" s="58">
        <v>168.80142505725675</v>
      </c>
      <c r="S189" s="58">
        <v>196.43735685808804</v>
      </c>
      <c r="T189" s="58">
        <v>245.99202646534903</v>
      </c>
      <c r="U189" s="58">
        <v>266.43</v>
      </c>
      <c r="V189" s="59">
        <v>146.43311561625242</v>
      </c>
      <c r="W189" s="59">
        <v>151.83645771481889</v>
      </c>
      <c r="X189" s="59" t="s">
        <v>23</v>
      </c>
      <c r="Y189" s="60">
        <v>154.38120281618458</v>
      </c>
      <c r="Z189" s="60">
        <v>170.14165747730937</v>
      </c>
    </row>
    <row r="190" spans="1:26" x14ac:dyDescent="0.35">
      <c r="A190" s="61">
        <v>44062</v>
      </c>
      <c r="B190" s="62">
        <v>232.22</v>
      </c>
      <c r="C190" s="62">
        <v>221.62</v>
      </c>
      <c r="D190" s="62">
        <v>197</v>
      </c>
      <c r="E190" s="62">
        <v>223.22</v>
      </c>
      <c r="F190" s="62">
        <v>290</v>
      </c>
      <c r="G190" s="62" t="s">
        <v>23</v>
      </c>
      <c r="H190" s="63">
        <v>166.53</v>
      </c>
      <c r="I190" s="63">
        <v>183</v>
      </c>
      <c r="J190" s="63" t="s">
        <v>23</v>
      </c>
      <c r="K190" s="64">
        <v>182</v>
      </c>
      <c r="L190" s="64">
        <v>201.99</v>
      </c>
      <c r="M190" s="56"/>
      <c r="N190" s="65">
        <v>1.1933</v>
      </c>
      <c r="O190" s="57"/>
      <c r="P190" s="66">
        <v>194.60320120673762</v>
      </c>
      <c r="Q190" s="66">
        <v>185.72027151596413</v>
      </c>
      <c r="R190" s="66">
        <v>165.08841029079025</v>
      </c>
      <c r="S190" s="66">
        <v>187.06109109192994</v>
      </c>
      <c r="T190" s="66">
        <v>243.02354814380288</v>
      </c>
      <c r="U190" s="66" t="s">
        <v>23</v>
      </c>
      <c r="V190" s="67">
        <v>139.55417749099138</v>
      </c>
      <c r="W190" s="67">
        <v>153.35623900108942</v>
      </c>
      <c r="X190" s="67" t="s">
        <v>23</v>
      </c>
      <c r="Y190" s="68">
        <v>152.51822676611079</v>
      </c>
      <c r="Z190" s="68">
        <v>169.2700913433336</v>
      </c>
    </row>
    <row r="191" spans="1:26" x14ac:dyDescent="0.35">
      <c r="A191" s="52">
        <v>44055</v>
      </c>
      <c r="B191" s="53">
        <v>226.43</v>
      </c>
      <c r="C191" s="53">
        <v>216.89</v>
      </c>
      <c r="D191" s="53">
        <v>197</v>
      </c>
      <c r="E191" s="53">
        <v>215.96</v>
      </c>
      <c r="F191" s="53">
        <v>290</v>
      </c>
      <c r="G191" s="53" t="s">
        <v>23</v>
      </c>
      <c r="H191" s="54">
        <v>163.57</v>
      </c>
      <c r="I191" s="54">
        <v>182</v>
      </c>
      <c r="J191" s="54" t="s">
        <v>23</v>
      </c>
      <c r="K191" s="55">
        <v>183</v>
      </c>
      <c r="L191" s="55">
        <v>198</v>
      </c>
      <c r="M191" s="56"/>
      <c r="N191" s="65">
        <v>1.1771</v>
      </c>
      <c r="O191" s="57"/>
      <c r="P191" s="58">
        <v>192.36258601648117</v>
      </c>
      <c r="Q191" s="58">
        <v>184.25792201172371</v>
      </c>
      <c r="R191" s="58">
        <v>167.36046215274828</v>
      </c>
      <c r="S191" s="58">
        <v>183.46784470308384</v>
      </c>
      <c r="T191" s="58">
        <v>246.36819301673603</v>
      </c>
      <c r="U191" s="58" t="s">
        <v>23</v>
      </c>
      <c r="V191" s="59">
        <v>138.96015631637073</v>
      </c>
      <c r="W191" s="59">
        <v>154.61727975533088</v>
      </c>
      <c r="X191" s="59" t="s">
        <v>23</v>
      </c>
      <c r="Y191" s="60">
        <v>155.46682524849206</v>
      </c>
      <c r="Z191" s="60">
        <v>168.21000764590943</v>
      </c>
    </row>
    <row r="192" spans="1:26" x14ac:dyDescent="0.35">
      <c r="A192" s="61">
        <v>44048</v>
      </c>
      <c r="B192" s="62">
        <v>233.6</v>
      </c>
      <c r="C192" s="62">
        <v>220.69</v>
      </c>
      <c r="D192" s="62">
        <v>201</v>
      </c>
      <c r="E192" s="62">
        <v>219.18</v>
      </c>
      <c r="F192" s="62">
        <v>292</v>
      </c>
      <c r="G192" s="62">
        <v>327.087422</v>
      </c>
      <c r="H192" s="63">
        <v>161.80000000000001</v>
      </c>
      <c r="I192" s="63">
        <v>184</v>
      </c>
      <c r="J192" s="63" t="s">
        <v>23</v>
      </c>
      <c r="K192" s="64">
        <v>185</v>
      </c>
      <c r="L192" s="64">
        <v>199.89</v>
      </c>
      <c r="M192" s="56"/>
      <c r="N192" s="65">
        <v>1.1854</v>
      </c>
      <c r="O192" s="57"/>
      <c r="P192" s="66">
        <v>197.06428209886957</v>
      </c>
      <c r="Q192" s="66">
        <v>186.17344356335414</v>
      </c>
      <c r="R192" s="66">
        <v>169.56301670322253</v>
      </c>
      <c r="S192" s="66">
        <v>184.89961194533493</v>
      </c>
      <c r="T192" s="66">
        <v>246.33035262358698</v>
      </c>
      <c r="U192" s="66">
        <v>275.93</v>
      </c>
      <c r="V192" s="67">
        <v>136.49401046060402</v>
      </c>
      <c r="W192" s="67">
        <v>155.22186603678082</v>
      </c>
      <c r="X192" s="67" t="s">
        <v>23</v>
      </c>
      <c r="Y192" s="68">
        <v>156.06546313480681</v>
      </c>
      <c r="Z192" s="68">
        <v>168.62662392441368</v>
      </c>
    </row>
    <row r="193" spans="1:26" x14ac:dyDescent="0.35">
      <c r="A193" s="52">
        <v>44041</v>
      </c>
      <c r="B193" s="53">
        <v>239.84</v>
      </c>
      <c r="C193" s="53">
        <v>220.53</v>
      </c>
      <c r="D193" s="53">
        <v>201</v>
      </c>
      <c r="E193" s="53">
        <v>222.57</v>
      </c>
      <c r="F193" s="53">
        <v>293</v>
      </c>
      <c r="G193" s="53" t="s">
        <v>23</v>
      </c>
      <c r="H193" s="54">
        <v>165.94</v>
      </c>
      <c r="I193" s="54">
        <v>185</v>
      </c>
      <c r="J193" s="54" t="s">
        <v>23</v>
      </c>
      <c r="K193" s="55">
        <v>186</v>
      </c>
      <c r="L193" s="55">
        <v>196.4</v>
      </c>
      <c r="M193" s="56"/>
      <c r="N193" s="65">
        <v>1.1725000000000001</v>
      </c>
      <c r="O193" s="57"/>
      <c r="P193" s="58">
        <v>204.55437100213217</v>
      </c>
      <c r="Q193" s="58">
        <v>188.08528784648186</v>
      </c>
      <c r="R193" s="58">
        <v>171.42857142857142</v>
      </c>
      <c r="S193" s="58">
        <v>189.82515991471215</v>
      </c>
      <c r="T193" s="58">
        <v>249.89339019189762</v>
      </c>
      <c r="U193" s="58" t="s">
        <v>23</v>
      </c>
      <c r="V193" s="59">
        <v>141.52665245202556</v>
      </c>
      <c r="W193" s="59">
        <v>157.7825159914712</v>
      </c>
      <c r="X193" s="59" t="s">
        <v>23</v>
      </c>
      <c r="Y193" s="60">
        <v>158.63539445628996</v>
      </c>
      <c r="Z193" s="60">
        <v>167.5053304904051</v>
      </c>
    </row>
    <row r="194" spans="1:26" x14ac:dyDescent="0.35">
      <c r="A194" s="61">
        <v>44034</v>
      </c>
      <c r="B194" s="62">
        <v>238.65</v>
      </c>
      <c r="C194" s="62">
        <v>219.45</v>
      </c>
      <c r="D194" s="62">
        <v>199</v>
      </c>
      <c r="E194" s="62">
        <v>223.59</v>
      </c>
      <c r="F194" s="62">
        <v>295</v>
      </c>
      <c r="G194" s="62" t="s">
        <v>23</v>
      </c>
      <c r="H194" s="63">
        <v>167.91</v>
      </c>
      <c r="I194" s="63">
        <v>184</v>
      </c>
      <c r="J194" s="63">
        <v>207.43144799999999</v>
      </c>
      <c r="K194" s="64">
        <v>185</v>
      </c>
      <c r="L194" s="64">
        <v>193.37</v>
      </c>
      <c r="M194" s="56"/>
      <c r="N194" s="65">
        <v>1.1577999999999999</v>
      </c>
      <c r="O194" s="57"/>
      <c r="P194" s="66">
        <v>206.12368284677839</v>
      </c>
      <c r="Q194" s="66">
        <v>189.54050785973399</v>
      </c>
      <c r="R194" s="66">
        <v>171.87769908447055</v>
      </c>
      <c r="S194" s="66">
        <v>193.11625496631544</v>
      </c>
      <c r="T194" s="66">
        <v>254.79357401969253</v>
      </c>
      <c r="U194" s="66" t="s">
        <v>23</v>
      </c>
      <c r="V194" s="67">
        <v>145.0250475038867</v>
      </c>
      <c r="W194" s="67">
        <v>158.92209362584211</v>
      </c>
      <c r="X194" s="67">
        <v>179.16</v>
      </c>
      <c r="Y194" s="68">
        <v>159.78580065641736</v>
      </c>
      <c r="Z194" s="68">
        <v>167.01502850233203</v>
      </c>
    </row>
    <row r="195" spans="1:26" x14ac:dyDescent="0.35">
      <c r="A195" s="52">
        <v>44027</v>
      </c>
      <c r="B195" s="53">
        <v>239.11</v>
      </c>
      <c r="C195" s="53">
        <v>219</v>
      </c>
      <c r="D195" s="53">
        <v>199</v>
      </c>
      <c r="E195" s="53">
        <v>227.63</v>
      </c>
      <c r="F195" s="53">
        <v>293</v>
      </c>
      <c r="G195" s="53" t="s">
        <v>23</v>
      </c>
      <c r="H195" s="54">
        <v>166.23</v>
      </c>
      <c r="I195" s="54">
        <v>183</v>
      </c>
      <c r="J195" s="54">
        <v>213.041504</v>
      </c>
      <c r="K195" s="55">
        <v>180</v>
      </c>
      <c r="L195" s="55">
        <v>195.02</v>
      </c>
      <c r="M195" s="56"/>
      <c r="N195" s="65">
        <v>1.1444000000000001</v>
      </c>
      <c r="O195" s="57"/>
      <c r="P195" s="58">
        <v>208.93918210415939</v>
      </c>
      <c r="Q195" s="58">
        <v>191.36665501572875</v>
      </c>
      <c r="R195" s="58">
        <v>173.89024816497727</v>
      </c>
      <c r="S195" s="58">
        <v>198.90772457182803</v>
      </c>
      <c r="T195" s="58">
        <v>256.02936036350923</v>
      </c>
      <c r="U195" s="58" t="s">
        <v>23</v>
      </c>
      <c r="V195" s="59">
        <v>145.25515554002095</v>
      </c>
      <c r="W195" s="59">
        <v>159.90912268437609</v>
      </c>
      <c r="X195" s="59">
        <v>186.16</v>
      </c>
      <c r="Y195" s="60">
        <v>157.28766165676336</v>
      </c>
      <c r="Z195" s="60">
        <v>170.41244320167772</v>
      </c>
    </row>
    <row r="196" spans="1:26" x14ac:dyDescent="0.35">
      <c r="A196" s="61">
        <v>44020</v>
      </c>
      <c r="B196" s="62">
        <v>219.18</v>
      </c>
      <c r="C196" s="62">
        <v>216.13</v>
      </c>
      <c r="D196" s="62">
        <v>187</v>
      </c>
      <c r="E196" s="62">
        <v>226.62</v>
      </c>
      <c r="F196" s="62" t="s">
        <v>23</v>
      </c>
      <c r="G196" s="62" t="s">
        <v>23</v>
      </c>
      <c r="H196" s="63">
        <v>171.35</v>
      </c>
      <c r="I196" s="63">
        <v>183</v>
      </c>
      <c r="J196" s="63">
        <v>200.50707600000001</v>
      </c>
      <c r="K196" s="64">
        <v>175</v>
      </c>
      <c r="L196" s="64">
        <v>193.48</v>
      </c>
      <c r="M196" s="56"/>
      <c r="N196" s="65">
        <v>1.1286</v>
      </c>
      <c r="O196" s="57"/>
      <c r="P196" s="66">
        <v>194.20520999468368</v>
      </c>
      <c r="Q196" s="66">
        <v>191.50274676590465</v>
      </c>
      <c r="R196" s="66">
        <v>165.69200779727095</v>
      </c>
      <c r="S196" s="66">
        <v>200.79744816586921</v>
      </c>
      <c r="T196" s="66" t="s">
        <v>23</v>
      </c>
      <c r="U196" s="66" t="s">
        <v>23</v>
      </c>
      <c r="V196" s="67">
        <v>151.82527024632287</v>
      </c>
      <c r="W196" s="67">
        <v>162.1477937267411</v>
      </c>
      <c r="X196" s="67">
        <v>177.66</v>
      </c>
      <c r="Y196" s="68">
        <v>155.05936558568138</v>
      </c>
      <c r="Z196" s="68">
        <v>171.43363459152931</v>
      </c>
    </row>
    <row r="197" spans="1:26" x14ac:dyDescent="0.35">
      <c r="A197" s="52">
        <v>44013</v>
      </c>
      <c r="B197" s="53">
        <v>212.65</v>
      </c>
      <c r="C197" s="53">
        <v>208.11</v>
      </c>
      <c r="D197" s="53">
        <v>186</v>
      </c>
      <c r="E197" s="53">
        <v>217.71</v>
      </c>
      <c r="F197" s="53" t="s">
        <v>23</v>
      </c>
      <c r="G197" s="53" t="s">
        <v>23</v>
      </c>
      <c r="H197" s="54">
        <v>172.14</v>
      </c>
      <c r="I197" s="54">
        <v>183</v>
      </c>
      <c r="J197" s="54">
        <v>195.33920000000001</v>
      </c>
      <c r="K197" s="55">
        <v>175</v>
      </c>
      <c r="L197" s="55">
        <v>190.09</v>
      </c>
      <c r="M197" s="56"/>
      <c r="N197" s="65">
        <v>1.1200000000000001</v>
      </c>
      <c r="O197" s="57"/>
      <c r="P197" s="58">
        <v>189.86607142857142</v>
      </c>
      <c r="Q197" s="58">
        <v>185.8125</v>
      </c>
      <c r="R197" s="58">
        <v>166.07142857142856</v>
      </c>
      <c r="S197" s="58">
        <v>194.38392857142856</v>
      </c>
      <c r="T197" s="58" t="s">
        <v>23</v>
      </c>
      <c r="U197" s="58" t="s">
        <v>23</v>
      </c>
      <c r="V197" s="59">
        <v>153.69642857142856</v>
      </c>
      <c r="W197" s="59">
        <v>163.39285714285714</v>
      </c>
      <c r="X197" s="59">
        <v>174.41</v>
      </c>
      <c r="Y197" s="60">
        <v>156.24999999999997</v>
      </c>
      <c r="Z197" s="60">
        <v>169.72321428571428</v>
      </c>
    </row>
    <row r="198" spans="1:26" x14ac:dyDescent="0.35">
      <c r="A198" s="61">
        <v>44006</v>
      </c>
      <c r="B198" s="62">
        <v>204.39</v>
      </c>
      <c r="C198" s="62">
        <v>202.73</v>
      </c>
      <c r="D198" s="62">
        <v>188</v>
      </c>
      <c r="E198" s="62">
        <v>211.74</v>
      </c>
      <c r="F198" s="62" t="s">
        <v>23</v>
      </c>
      <c r="G198" s="62" t="s">
        <v>23</v>
      </c>
      <c r="H198" s="63">
        <v>161.51</v>
      </c>
      <c r="I198" s="63">
        <v>181</v>
      </c>
      <c r="J198" s="63">
        <v>191.45543999999998</v>
      </c>
      <c r="K198" s="64">
        <v>176</v>
      </c>
      <c r="L198" s="64">
        <v>183.56</v>
      </c>
      <c r="M198" s="56"/>
      <c r="N198" s="65">
        <v>1.1279999999999999</v>
      </c>
      <c r="O198" s="57"/>
      <c r="P198" s="66">
        <v>181.19680851063831</v>
      </c>
      <c r="Q198" s="66">
        <v>179.72517730496455</v>
      </c>
      <c r="R198" s="66">
        <v>166.66666666666669</v>
      </c>
      <c r="S198" s="66">
        <v>187.71276595744683</v>
      </c>
      <c r="T198" s="66" t="s">
        <v>23</v>
      </c>
      <c r="U198" s="66" t="s">
        <v>23</v>
      </c>
      <c r="V198" s="67">
        <v>143.18262411347519</v>
      </c>
      <c r="W198" s="67">
        <v>160.46099290780143</v>
      </c>
      <c r="X198" s="67">
        <v>169.73</v>
      </c>
      <c r="Y198" s="68">
        <v>156.02836879432627</v>
      </c>
      <c r="Z198" s="68">
        <v>162.73049645390071</v>
      </c>
    </row>
    <row r="199" spans="1:26" x14ac:dyDescent="0.35">
      <c r="A199" s="52">
        <v>43999</v>
      </c>
      <c r="B199" s="53">
        <v>207.14</v>
      </c>
      <c r="C199" s="53">
        <v>205.14</v>
      </c>
      <c r="D199" s="53">
        <v>190</v>
      </c>
      <c r="E199" s="53">
        <v>210.36</v>
      </c>
      <c r="F199" s="53" t="s">
        <v>23</v>
      </c>
      <c r="G199" s="53" t="s">
        <v>23</v>
      </c>
      <c r="H199" s="54">
        <v>161.51</v>
      </c>
      <c r="I199" s="54">
        <v>181</v>
      </c>
      <c r="J199" s="54">
        <v>191.20233599999997</v>
      </c>
      <c r="K199" s="55">
        <v>176</v>
      </c>
      <c r="L199" s="55">
        <v>183.26</v>
      </c>
      <c r="M199" s="56"/>
      <c r="N199" s="65">
        <v>1.1232</v>
      </c>
      <c r="O199" s="57"/>
      <c r="P199" s="58">
        <v>184.41951566951568</v>
      </c>
      <c r="Q199" s="58">
        <v>182.63888888888889</v>
      </c>
      <c r="R199" s="58">
        <v>169.15954415954417</v>
      </c>
      <c r="S199" s="58">
        <v>187.2863247863248</v>
      </c>
      <c r="T199" s="58" t="s">
        <v>23</v>
      </c>
      <c r="U199" s="58" t="s">
        <v>23</v>
      </c>
      <c r="V199" s="59">
        <v>143.79451566951568</v>
      </c>
      <c r="W199" s="59">
        <v>161.14672364672364</v>
      </c>
      <c r="X199" s="59">
        <v>170.23</v>
      </c>
      <c r="Y199" s="60">
        <v>156.6951566951567</v>
      </c>
      <c r="Z199" s="60">
        <v>163.1588319088319</v>
      </c>
    </row>
    <row r="200" spans="1:26" x14ac:dyDescent="0.35">
      <c r="A200" s="61">
        <v>43992</v>
      </c>
      <c r="B200" s="62">
        <v>213.57</v>
      </c>
      <c r="C200" s="62">
        <v>210.92</v>
      </c>
      <c r="D200" s="62">
        <v>190</v>
      </c>
      <c r="E200" s="62">
        <v>221.38</v>
      </c>
      <c r="F200" s="62" t="s">
        <v>23</v>
      </c>
      <c r="G200" s="62" t="s">
        <v>23</v>
      </c>
      <c r="H200" s="63">
        <v>157.18</v>
      </c>
      <c r="I200" s="63">
        <v>181</v>
      </c>
      <c r="J200" s="63">
        <v>198.18662499999999</v>
      </c>
      <c r="K200" s="64">
        <v>175</v>
      </c>
      <c r="L200" s="64">
        <v>189.35</v>
      </c>
      <c r="M200" s="56"/>
      <c r="N200" s="65">
        <v>1.1375</v>
      </c>
      <c r="O200" s="57"/>
      <c r="P200" s="66">
        <v>187.75384615384615</v>
      </c>
      <c r="Q200" s="66">
        <v>185.42417582417582</v>
      </c>
      <c r="R200" s="66">
        <v>167.03296703296704</v>
      </c>
      <c r="S200" s="66">
        <v>194.61978021978021</v>
      </c>
      <c r="T200" s="66" t="s">
        <v>23</v>
      </c>
      <c r="U200" s="66" t="s">
        <v>23</v>
      </c>
      <c r="V200" s="67">
        <v>138.1802197802198</v>
      </c>
      <c r="W200" s="67">
        <v>159.12087912087912</v>
      </c>
      <c r="X200" s="67">
        <v>174.23</v>
      </c>
      <c r="Y200" s="68">
        <v>153.84615384615384</v>
      </c>
      <c r="Z200" s="68">
        <v>166.46153846153845</v>
      </c>
    </row>
    <row r="201" spans="1:26" x14ac:dyDescent="0.35">
      <c r="A201" s="52">
        <v>43985</v>
      </c>
      <c r="B201" s="53">
        <v>215.69</v>
      </c>
      <c r="C201" s="53">
        <v>223.3</v>
      </c>
      <c r="D201" s="53">
        <v>214</v>
      </c>
      <c r="E201" s="53">
        <v>223.31</v>
      </c>
      <c r="F201" s="53" t="s">
        <v>23</v>
      </c>
      <c r="G201" s="53" t="s">
        <v>23</v>
      </c>
      <c r="H201" s="54">
        <v>155.11000000000001</v>
      </c>
      <c r="I201" s="54">
        <v>179</v>
      </c>
      <c r="J201" s="54">
        <v>192.79426199999997</v>
      </c>
      <c r="K201" s="55">
        <v>176</v>
      </c>
      <c r="L201" s="55">
        <v>188.52</v>
      </c>
      <c r="M201" s="56"/>
      <c r="N201" s="65">
        <v>1.1194</v>
      </c>
      <c r="O201" s="57"/>
      <c r="P201" s="58">
        <v>192.68358048954798</v>
      </c>
      <c r="Q201" s="58">
        <v>199.48186528497411</v>
      </c>
      <c r="R201" s="58">
        <v>191.17384313024834</v>
      </c>
      <c r="S201" s="58">
        <v>199.49079864212973</v>
      </c>
      <c r="T201" s="58" t="s">
        <v>23</v>
      </c>
      <c r="U201" s="58" t="s">
        <v>23</v>
      </c>
      <c r="V201" s="59">
        <v>138.56530284080759</v>
      </c>
      <c r="W201" s="59">
        <v>159.90709308558158</v>
      </c>
      <c r="X201" s="59">
        <v>172.23</v>
      </c>
      <c r="Y201" s="60">
        <v>157.22708593889584</v>
      </c>
      <c r="Z201" s="60">
        <v>168.41164909773093</v>
      </c>
    </row>
    <row r="202" spans="1:26" x14ac:dyDescent="0.35">
      <c r="A202" s="61">
        <v>43978</v>
      </c>
      <c r="B202" s="62">
        <v>212.93</v>
      </c>
      <c r="C202" s="62">
        <v>218.48</v>
      </c>
      <c r="D202" s="62">
        <v>213</v>
      </c>
      <c r="E202" s="62">
        <v>219.27</v>
      </c>
      <c r="F202" s="62" t="s">
        <v>23</v>
      </c>
      <c r="G202" s="62" t="s">
        <v>23</v>
      </c>
      <c r="H202" s="63">
        <v>153.34</v>
      </c>
      <c r="I202" s="63">
        <v>178</v>
      </c>
      <c r="J202" s="63">
        <v>189.92448000000002</v>
      </c>
      <c r="K202" s="64">
        <v>179</v>
      </c>
      <c r="L202" s="64">
        <v>183.36</v>
      </c>
      <c r="M202" s="56"/>
      <c r="N202" s="65">
        <v>1.0991</v>
      </c>
      <c r="O202" s="57"/>
      <c r="P202" s="66">
        <v>193.731234646529</v>
      </c>
      <c r="Q202" s="66">
        <v>198.78082067145846</v>
      </c>
      <c r="R202" s="66">
        <v>193.79492311891548</v>
      </c>
      <c r="S202" s="66">
        <v>199.49959057410609</v>
      </c>
      <c r="T202" s="66" t="s">
        <v>23</v>
      </c>
      <c r="U202" s="66" t="s">
        <v>23</v>
      </c>
      <c r="V202" s="67">
        <v>139.51414793922299</v>
      </c>
      <c r="W202" s="67">
        <v>161.95068692566645</v>
      </c>
      <c r="X202" s="67">
        <v>172.8</v>
      </c>
      <c r="Y202" s="68">
        <v>162.86052224547356</v>
      </c>
      <c r="Z202" s="68">
        <v>166.82740423983262</v>
      </c>
    </row>
    <row r="203" spans="1:26" x14ac:dyDescent="0.35">
      <c r="A203" s="52">
        <v>43971</v>
      </c>
      <c r="B203" s="53">
        <v>216.33</v>
      </c>
      <c r="C203" s="53">
        <v>221.61</v>
      </c>
      <c r="D203" s="53">
        <v>215</v>
      </c>
      <c r="E203" s="53">
        <v>219.82</v>
      </c>
      <c r="F203" s="53" t="s">
        <v>23</v>
      </c>
      <c r="G203" s="53" t="s">
        <v>23</v>
      </c>
      <c r="H203" s="54">
        <v>152.94999999999999</v>
      </c>
      <c r="I203" s="54">
        <v>176</v>
      </c>
      <c r="J203" s="54">
        <v>184.97104000000004</v>
      </c>
      <c r="K203" s="55">
        <v>181</v>
      </c>
      <c r="L203" s="55">
        <v>183.69</v>
      </c>
      <c r="M203" s="56"/>
      <c r="N203" s="65">
        <v>1.0958000000000001</v>
      </c>
      <c r="O203" s="57"/>
      <c r="P203" s="58">
        <v>197.41741193648474</v>
      </c>
      <c r="Q203" s="58">
        <v>202.23580945427997</v>
      </c>
      <c r="R203" s="58">
        <v>196.20368680416132</v>
      </c>
      <c r="S203" s="58">
        <v>200.60229968972439</v>
      </c>
      <c r="T203" s="58" t="s">
        <v>23</v>
      </c>
      <c r="U203" s="58" t="s">
        <v>23</v>
      </c>
      <c r="V203" s="59">
        <v>139.57839021719289</v>
      </c>
      <c r="W203" s="59">
        <v>160.61325059317392</v>
      </c>
      <c r="X203" s="59">
        <v>168.8</v>
      </c>
      <c r="Y203" s="60">
        <v>165.17612703047999</v>
      </c>
      <c r="Z203" s="60">
        <v>167.63095455375066</v>
      </c>
    </row>
    <row r="204" spans="1:26" x14ac:dyDescent="0.35">
      <c r="A204" s="61">
        <v>43964</v>
      </c>
      <c r="B204" s="62">
        <v>213.02</v>
      </c>
      <c r="C204" s="62">
        <v>219.05</v>
      </c>
      <c r="D204" s="62">
        <v>216</v>
      </c>
      <c r="E204" s="62">
        <v>221.29</v>
      </c>
      <c r="F204" s="62" t="s">
        <v>23</v>
      </c>
      <c r="G204" s="62" t="s">
        <v>23</v>
      </c>
      <c r="H204" s="63">
        <v>149.69999999999999</v>
      </c>
      <c r="I204" s="63">
        <v>171</v>
      </c>
      <c r="J204" s="63">
        <v>183.02625</v>
      </c>
      <c r="K204" s="64">
        <v>181</v>
      </c>
      <c r="L204" s="64">
        <v>181.12</v>
      </c>
      <c r="M204" s="56"/>
      <c r="N204" s="65">
        <v>1.0874999999999999</v>
      </c>
      <c r="O204" s="57"/>
      <c r="P204" s="66">
        <v>195.88045977011498</v>
      </c>
      <c r="Q204" s="66">
        <v>201.42528735632186</v>
      </c>
      <c r="R204" s="66">
        <v>198.62068965517244</v>
      </c>
      <c r="S204" s="66">
        <v>203.48505747126438</v>
      </c>
      <c r="T204" s="66" t="s">
        <v>23</v>
      </c>
      <c r="U204" s="66" t="s">
        <v>23</v>
      </c>
      <c r="V204" s="67">
        <v>137.65517241379311</v>
      </c>
      <c r="W204" s="67">
        <v>157.24137931034485</v>
      </c>
      <c r="X204" s="67">
        <v>168.3</v>
      </c>
      <c r="Y204" s="68">
        <v>166.43678160919541</v>
      </c>
      <c r="Z204" s="68">
        <v>166.54712643678164</v>
      </c>
    </row>
    <row r="205" spans="1:26" x14ac:dyDescent="0.35">
      <c r="A205" s="52">
        <v>43957</v>
      </c>
      <c r="B205" s="53">
        <v>221.38</v>
      </c>
      <c r="C205" s="53">
        <v>220.39</v>
      </c>
      <c r="D205" s="53">
        <v>216</v>
      </c>
      <c r="E205" s="53">
        <v>228.73</v>
      </c>
      <c r="F205" s="53" t="s">
        <v>23</v>
      </c>
      <c r="G205" s="53" t="s">
        <v>23</v>
      </c>
      <c r="H205" s="54">
        <v>144.97</v>
      </c>
      <c r="I205" s="54">
        <v>170</v>
      </c>
      <c r="J205" s="54">
        <v>184.04321000000002</v>
      </c>
      <c r="K205" s="55">
        <v>181</v>
      </c>
      <c r="L205" s="55">
        <v>176.11</v>
      </c>
      <c r="M205" s="56"/>
      <c r="N205" s="65">
        <v>1.0807</v>
      </c>
      <c r="O205" s="57"/>
      <c r="P205" s="58">
        <v>204.84870916998241</v>
      </c>
      <c r="Q205" s="58">
        <v>203.93263625427963</v>
      </c>
      <c r="R205" s="58">
        <v>199.87045433515314</v>
      </c>
      <c r="S205" s="58">
        <v>211.64985657444248</v>
      </c>
      <c r="T205" s="58" t="s">
        <v>23</v>
      </c>
      <c r="U205" s="58" t="s">
        <v>23</v>
      </c>
      <c r="V205" s="59">
        <v>134.144535948922</v>
      </c>
      <c r="W205" s="59">
        <v>157.30545017118536</v>
      </c>
      <c r="X205" s="59">
        <v>170.3</v>
      </c>
      <c r="Y205" s="60">
        <v>167.48403812343852</v>
      </c>
      <c r="Z205" s="60">
        <v>162.95919311557324</v>
      </c>
    </row>
    <row r="206" spans="1:26" x14ac:dyDescent="0.35">
      <c r="A206" s="61">
        <v>43950</v>
      </c>
      <c r="B206" s="62">
        <v>225.79</v>
      </c>
      <c r="C206" s="62">
        <v>218.33</v>
      </c>
      <c r="D206" s="62">
        <v>217</v>
      </c>
      <c r="E206" s="62">
        <v>226.98</v>
      </c>
      <c r="F206" s="62" t="s">
        <v>23</v>
      </c>
      <c r="G206" s="62">
        <v>316.98755400000005</v>
      </c>
      <c r="H206" s="63">
        <v>141.91999999999999</v>
      </c>
      <c r="I206" s="63">
        <v>168.5</v>
      </c>
      <c r="J206" s="63">
        <v>183.90200400000001</v>
      </c>
      <c r="K206" s="64">
        <v>181</v>
      </c>
      <c r="L206" s="64">
        <v>174.92</v>
      </c>
      <c r="M206" s="56"/>
      <c r="N206" s="65">
        <v>1.0842000000000001</v>
      </c>
      <c r="O206" s="57"/>
      <c r="P206" s="66">
        <v>208.25493451392731</v>
      </c>
      <c r="Q206" s="66">
        <v>201.37428518723482</v>
      </c>
      <c r="R206" s="66">
        <v>200.14757424829367</v>
      </c>
      <c r="S206" s="66">
        <v>209.35251798561148</v>
      </c>
      <c r="T206" s="66" t="s">
        <v>23</v>
      </c>
      <c r="U206" s="66">
        <v>292.37</v>
      </c>
      <c r="V206" s="67">
        <v>130.89835823648772</v>
      </c>
      <c r="W206" s="67">
        <v>155.41413023427413</v>
      </c>
      <c r="X206" s="67">
        <v>169.62</v>
      </c>
      <c r="Y206" s="68">
        <v>166.9433683822173</v>
      </c>
      <c r="Z206" s="68">
        <v>161.33554694705771</v>
      </c>
    </row>
    <row r="207" spans="1:26" x14ac:dyDescent="0.35">
      <c r="A207" s="52">
        <v>43943</v>
      </c>
      <c r="B207" s="53">
        <v>236.26</v>
      </c>
      <c r="C207" s="53">
        <v>227.56</v>
      </c>
      <c r="D207" s="53">
        <v>220</v>
      </c>
      <c r="E207" s="53">
        <v>235.16</v>
      </c>
      <c r="F207" s="53" t="s">
        <v>23</v>
      </c>
      <c r="G207" s="53">
        <v>313.37167900000003</v>
      </c>
      <c r="H207" s="54">
        <v>151.76</v>
      </c>
      <c r="I207" s="54">
        <v>175</v>
      </c>
      <c r="J207" s="54">
        <v>182.69600400000002</v>
      </c>
      <c r="K207" s="55">
        <v>182</v>
      </c>
      <c r="L207" s="55">
        <v>181</v>
      </c>
      <c r="M207" s="56"/>
      <c r="N207" s="65">
        <v>1.0867</v>
      </c>
      <c r="O207" s="57"/>
      <c r="P207" s="58">
        <v>217.4105088800957</v>
      </c>
      <c r="Q207" s="58">
        <v>209.40461949019968</v>
      </c>
      <c r="R207" s="58">
        <v>202.44777767553143</v>
      </c>
      <c r="S207" s="58">
        <v>216.39826999171805</v>
      </c>
      <c r="T207" s="58" t="s">
        <v>23</v>
      </c>
      <c r="U207" s="58">
        <v>288.37</v>
      </c>
      <c r="V207" s="59">
        <v>139.65215790926658</v>
      </c>
      <c r="W207" s="59">
        <v>161.03800496917273</v>
      </c>
      <c r="X207" s="59">
        <v>168.12</v>
      </c>
      <c r="Y207" s="60">
        <v>167.47952516793964</v>
      </c>
      <c r="Z207" s="60">
        <v>166.55930799668721</v>
      </c>
    </row>
    <row r="208" spans="1:26" x14ac:dyDescent="0.35">
      <c r="A208" s="61">
        <v>43936</v>
      </c>
      <c r="B208" s="62">
        <v>235.25</v>
      </c>
      <c r="C208" s="62">
        <v>222.65</v>
      </c>
      <c r="D208" s="62">
        <v>220</v>
      </c>
      <c r="E208" s="62">
        <v>231.3</v>
      </c>
      <c r="F208" s="62" t="s">
        <v>23</v>
      </c>
      <c r="G208" s="62" t="s">
        <v>23</v>
      </c>
      <c r="H208" s="63">
        <v>152.44999999999999</v>
      </c>
      <c r="I208" s="63">
        <v>176</v>
      </c>
      <c r="J208" s="63" t="s">
        <v>23</v>
      </c>
      <c r="K208" s="64">
        <v>182</v>
      </c>
      <c r="L208" s="64">
        <v>182.3</v>
      </c>
      <c r="M208" s="56"/>
      <c r="N208" s="65">
        <v>1.0903</v>
      </c>
      <c r="O208" s="57"/>
      <c r="P208" s="66">
        <v>215.76630285242592</v>
      </c>
      <c r="Q208" s="66">
        <v>204.20985049986243</v>
      </c>
      <c r="R208" s="66">
        <v>201.77932679079152</v>
      </c>
      <c r="S208" s="66">
        <v>212.14344675777309</v>
      </c>
      <c r="T208" s="66" t="s">
        <v>23</v>
      </c>
      <c r="U208" s="66" t="s">
        <v>23</v>
      </c>
      <c r="V208" s="67">
        <v>139.82390167843712</v>
      </c>
      <c r="W208" s="67">
        <v>161.42346143263322</v>
      </c>
      <c r="X208" s="67" t="s">
        <v>23</v>
      </c>
      <c r="Y208" s="68">
        <v>166.92653398147297</v>
      </c>
      <c r="Z208" s="68">
        <v>167.20168760891499</v>
      </c>
    </row>
    <row r="209" spans="1:26" x14ac:dyDescent="0.35">
      <c r="A209" s="52">
        <v>43929</v>
      </c>
      <c r="B209" s="53">
        <v>240.03</v>
      </c>
      <c r="C209" s="53">
        <v>221.8</v>
      </c>
      <c r="D209" s="53">
        <v>216</v>
      </c>
      <c r="E209" s="53">
        <v>230.75</v>
      </c>
      <c r="F209" s="53" t="s">
        <v>23</v>
      </c>
      <c r="G209" s="53">
        <v>313.48702700000001</v>
      </c>
      <c r="H209" s="54">
        <v>161.41</v>
      </c>
      <c r="I209" s="54">
        <v>178.5</v>
      </c>
      <c r="J209" s="54">
        <v>185.75277700000001</v>
      </c>
      <c r="K209" s="55">
        <v>180</v>
      </c>
      <c r="L209" s="55">
        <v>183.78</v>
      </c>
      <c r="M209" s="56"/>
      <c r="N209" s="65">
        <v>1.0871</v>
      </c>
      <c r="O209" s="57"/>
      <c r="P209" s="58">
        <v>220.79845460399227</v>
      </c>
      <c r="Q209" s="58">
        <v>204.02906816300251</v>
      </c>
      <c r="R209" s="58">
        <v>198.6937724220403</v>
      </c>
      <c r="S209" s="58">
        <v>212.26198141845276</v>
      </c>
      <c r="T209" s="58" t="s">
        <v>23</v>
      </c>
      <c r="U209" s="58">
        <v>288.37</v>
      </c>
      <c r="V209" s="59">
        <v>148.47760095667371</v>
      </c>
      <c r="W209" s="59">
        <v>164.19832582099164</v>
      </c>
      <c r="X209" s="59">
        <v>170.87</v>
      </c>
      <c r="Y209" s="60">
        <v>165.57814368503358</v>
      </c>
      <c r="Z209" s="60">
        <v>169.0552847024193</v>
      </c>
    </row>
    <row r="210" spans="1:26" x14ac:dyDescent="0.35">
      <c r="A210" s="61">
        <v>43922</v>
      </c>
      <c r="B210" s="62">
        <v>242.6</v>
      </c>
      <c r="C210" s="62">
        <v>221.95</v>
      </c>
      <c r="D210" s="62">
        <v>216</v>
      </c>
      <c r="E210" s="62">
        <v>233.32</v>
      </c>
      <c r="F210" s="62" t="s">
        <v>23</v>
      </c>
      <c r="G210" s="62">
        <v>312.627432</v>
      </c>
      <c r="H210" s="63">
        <v>162.49</v>
      </c>
      <c r="I210" s="63">
        <v>180</v>
      </c>
      <c r="J210" s="63">
        <v>187.41023199999998</v>
      </c>
      <c r="K210" s="64">
        <v>180</v>
      </c>
      <c r="L210" s="64">
        <v>190.27</v>
      </c>
      <c r="M210" s="56"/>
      <c r="N210" s="65">
        <v>1.0935999999999999</v>
      </c>
      <c r="O210" s="57"/>
      <c r="P210" s="66">
        <v>221.83613752743236</v>
      </c>
      <c r="Q210" s="66">
        <v>202.95354791514265</v>
      </c>
      <c r="R210" s="66">
        <v>197.51280175566936</v>
      </c>
      <c r="S210" s="66">
        <v>213.35040234089249</v>
      </c>
      <c r="T210" s="66" t="s">
        <v>23</v>
      </c>
      <c r="U210" s="66">
        <v>285.87</v>
      </c>
      <c r="V210" s="67">
        <v>148.58266276517924</v>
      </c>
      <c r="W210" s="67">
        <v>164.59400146305779</v>
      </c>
      <c r="X210" s="67">
        <v>171.37</v>
      </c>
      <c r="Y210" s="68">
        <v>164.59400146305779</v>
      </c>
      <c r="Z210" s="68">
        <v>173.98500365764451</v>
      </c>
    </row>
    <row r="211" spans="1:26" x14ac:dyDescent="0.35">
      <c r="A211" s="52">
        <v>43915</v>
      </c>
      <c r="B211" s="53">
        <v>255.37</v>
      </c>
      <c r="C211" s="53">
        <v>221.8</v>
      </c>
      <c r="D211" s="53">
        <v>209</v>
      </c>
      <c r="E211" s="53">
        <v>242.88</v>
      </c>
      <c r="F211" s="53" t="s">
        <v>23</v>
      </c>
      <c r="G211" s="53">
        <v>305.256438</v>
      </c>
      <c r="H211" s="54">
        <v>167.91</v>
      </c>
      <c r="I211" s="54">
        <v>176</v>
      </c>
      <c r="J211" s="54" t="s">
        <v>23</v>
      </c>
      <c r="K211" s="55">
        <v>180</v>
      </c>
      <c r="L211" s="55">
        <v>194.17</v>
      </c>
      <c r="M211" s="56"/>
      <c r="N211" s="65">
        <v>1.0827</v>
      </c>
      <c r="O211" s="57"/>
      <c r="P211" s="58">
        <v>235.86404359471692</v>
      </c>
      <c r="Q211" s="58">
        <v>204.85822480834952</v>
      </c>
      <c r="R211" s="58">
        <v>193.03592869677658</v>
      </c>
      <c r="S211" s="58">
        <v>224.32806871709616</v>
      </c>
      <c r="T211" s="58" t="s">
        <v>23</v>
      </c>
      <c r="U211" s="58">
        <v>281.94</v>
      </c>
      <c r="V211" s="59">
        <v>155.08451094486006</v>
      </c>
      <c r="W211" s="59">
        <v>162.55657153412764</v>
      </c>
      <c r="X211" s="59" t="s">
        <v>23</v>
      </c>
      <c r="Y211" s="60">
        <v>166.25103906899417</v>
      </c>
      <c r="Z211" s="60">
        <v>179.33869031125889</v>
      </c>
    </row>
    <row r="212" spans="1:26" x14ac:dyDescent="0.35">
      <c r="A212" s="61">
        <v>43908</v>
      </c>
      <c r="B212" s="62">
        <v>230.84</v>
      </c>
      <c r="C212" s="62">
        <v>206.09</v>
      </c>
      <c r="D212" s="62">
        <v>199</v>
      </c>
      <c r="E212" s="62">
        <v>221.01</v>
      </c>
      <c r="F212" s="62" t="s">
        <v>23</v>
      </c>
      <c r="G212" s="62">
        <v>303.35289599999999</v>
      </c>
      <c r="H212" s="63">
        <v>160.33000000000001</v>
      </c>
      <c r="I212" s="63">
        <v>169</v>
      </c>
      <c r="J212" s="63">
        <v>183.07889599999999</v>
      </c>
      <c r="K212" s="64">
        <v>180</v>
      </c>
      <c r="L212" s="64">
        <v>179.01</v>
      </c>
      <c r="M212" s="56"/>
      <c r="N212" s="65">
        <v>1.0933999999999999</v>
      </c>
      <c r="O212" s="57"/>
      <c r="P212" s="66">
        <v>211.12127309310409</v>
      </c>
      <c r="Q212" s="66">
        <v>188.48545820376808</v>
      </c>
      <c r="R212" s="66">
        <v>182.00109749405524</v>
      </c>
      <c r="S212" s="66">
        <v>202.13096762392539</v>
      </c>
      <c r="T212" s="66" t="s">
        <v>23</v>
      </c>
      <c r="U212" s="66">
        <v>277.44</v>
      </c>
      <c r="V212" s="67">
        <v>146.63435156392904</v>
      </c>
      <c r="W212" s="67">
        <v>154.5637461130419</v>
      </c>
      <c r="X212" s="67">
        <v>167.44</v>
      </c>
      <c r="Y212" s="68">
        <v>164.62410828608012</v>
      </c>
      <c r="Z212" s="68">
        <v>163.71867569050667</v>
      </c>
    </row>
    <row r="213" spans="1:26" x14ac:dyDescent="0.35">
      <c r="A213" s="52">
        <v>43901</v>
      </c>
      <c r="B213" s="53">
        <v>234.33</v>
      </c>
      <c r="C213" s="53">
        <v>204.96</v>
      </c>
      <c r="D213" s="53">
        <v>202.5</v>
      </c>
      <c r="E213" s="53">
        <v>215.13</v>
      </c>
      <c r="F213" s="53" t="s">
        <v>23</v>
      </c>
      <c r="G213" s="53" t="s">
        <v>23</v>
      </c>
      <c r="H213" s="54">
        <v>174.6</v>
      </c>
      <c r="I213" s="54">
        <v>176</v>
      </c>
      <c r="J213" s="54">
        <v>191.79378399999999</v>
      </c>
      <c r="K213" s="55">
        <v>181</v>
      </c>
      <c r="L213" s="55">
        <v>179.59</v>
      </c>
      <c r="M213" s="56"/>
      <c r="N213" s="65">
        <v>1.1335999999999999</v>
      </c>
      <c r="O213" s="57"/>
      <c r="P213" s="58">
        <v>206.71312632321809</v>
      </c>
      <c r="Q213" s="58">
        <v>180.8045165843331</v>
      </c>
      <c r="R213" s="58">
        <v>178.63443895553988</v>
      </c>
      <c r="S213" s="58">
        <v>189.7759350741002</v>
      </c>
      <c r="T213" s="58" t="s">
        <v>23</v>
      </c>
      <c r="U213" s="58" t="s">
        <v>23</v>
      </c>
      <c r="V213" s="59">
        <v>154.0225829216655</v>
      </c>
      <c r="W213" s="59">
        <v>155.257586450247</v>
      </c>
      <c r="X213" s="59">
        <v>169.19</v>
      </c>
      <c r="Y213" s="60">
        <v>159.6683133380381</v>
      </c>
      <c r="Z213" s="60">
        <v>158.42448835568104</v>
      </c>
    </row>
    <row r="214" spans="1:26" x14ac:dyDescent="0.35">
      <c r="A214" s="61">
        <v>43894</v>
      </c>
      <c r="B214" s="62">
        <v>236.35</v>
      </c>
      <c r="C214" s="62">
        <v>213.06</v>
      </c>
      <c r="D214" s="62">
        <v>206</v>
      </c>
      <c r="E214" s="62">
        <v>221.66</v>
      </c>
      <c r="F214" s="62" t="s">
        <v>23</v>
      </c>
      <c r="G214" s="62">
        <v>305.64825000000002</v>
      </c>
      <c r="H214" s="63">
        <v>178.34</v>
      </c>
      <c r="I214" s="63">
        <v>178</v>
      </c>
      <c r="J214" s="63">
        <v>192.39574999999999</v>
      </c>
      <c r="K214" s="64">
        <v>184</v>
      </c>
      <c r="L214" s="64">
        <v>183.53</v>
      </c>
      <c r="M214" s="56"/>
      <c r="N214" s="65">
        <v>1.1125</v>
      </c>
      <c r="O214" s="57"/>
      <c r="P214" s="66">
        <v>212.44943820224717</v>
      </c>
      <c r="Q214" s="66">
        <v>191.51460674157303</v>
      </c>
      <c r="R214" s="66">
        <v>185.16853932584269</v>
      </c>
      <c r="S214" s="66">
        <v>199.24494382022471</v>
      </c>
      <c r="T214" s="66" t="s">
        <v>23</v>
      </c>
      <c r="U214" s="66">
        <v>274.74</v>
      </c>
      <c r="V214" s="67">
        <v>160.30561797752807</v>
      </c>
      <c r="W214" s="67">
        <v>160</v>
      </c>
      <c r="X214" s="67">
        <v>172.94</v>
      </c>
      <c r="Y214" s="68">
        <v>165.3932584269663</v>
      </c>
      <c r="Z214" s="68">
        <v>164.97078651685393</v>
      </c>
    </row>
    <row r="215" spans="1:26" x14ac:dyDescent="0.35">
      <c r="A215" s="52">
        <v>43887</v>
      </c>
      <c r="B215" s="53">
        <v>248.11</v>
      </c>
      <c r="C215" s="53">
        <v>212.77</v>
      </c>
      <c r="D215" s="53">
        <v>210</v>
      </c>
      <c r="E215" s="53">
        <v>224.96</v>
      </c>
      <c r="F215" s="53" t="s">
        <v>23</v>
      </c>
      <c r="G215" s="53">
        <v>300.70462499999996</v>
      </c>
      <c r="H215" s="54">
        <v>173.81</v>
      </c>
      <c r="I215" s="54">
        <v>176</v>
      </c>
      <c r="J215" s="54">
        <v>187.87649999999996</v>
      </c>
      <c r="K215" s="55">
        <v>187</v>
      </c>
      <c r="L215" s="55">
        <v>183.43</v>
      </c>
      <c r="M215" s="56"/>
      <c r="N215" s="65">
        <v>1.0874999999999999</v>
      </c>
      <c r="O215" s="57"/>
      <c r="P215" s="58">
        <v>228.14712643678163</v>
      </c>
      <c r="Q215" s="58">
        <v>195.6505747126437</v>
      </c>
      <c r="R215" s="58">
        <v>193.10344827586209</v>
      </c>
      <c r="S215" s="58">
        <v>206.85977011494256</v>
      </c>
      <c r="T215" s="58" t="s">
        <v>23</v>
      </c>
      <c r="U215" s="58">
        <v>276.51</v>
      </c>
      <c r="V215" s="59">
        <v>159.82528735632187</v>
      </c>
      <c r="W215" s="59">
        <v>161.83908045977012</v>
      </c>
      <c r="X215" s="59">
        <v>172.76</v>
      </c>
      <c r="Y215" s="60">
        <v>171.95402298850576</v>
      </c>
      <c r="Z215" s="60">
        <v>168.67126436781612</v>
      </c>
    </row>
    <row r="216" spans="1:26" x14ac:dyDescent="0.35">
      <c r="A216" s="61">
        <v>43880</v>
      </c>
      <c r="B216" s="62">
        <v>256.56</v>
      </c>
      <c r="C216" s="62">
        <v>216.72</v>
      </c>
      <c r="D216" s="62">
        <v>214</v>
      </c>
      <c r="E216" s="62">
        <v>233.23</v>
      </c>
      <c r="F216" s="62" t="s">
        <v>23</v>
      </c>
      <c r="G216" s="62">
        <v>291.07080000000002</v>
      </c>
      <c r="H216" s="63">
        <v>176.96</v>
      </c>
      <c r="I216" s="63">
        <v>181</v>
      </c>
      <c r="J216" s="63">
        <v>188.4708</v>
      </c>
      <c r="K216" s="64">
        <v>192</v>
      </c>
      <c r="L216" s="64">
        <v>189.2</v>
      </c>
      <c r="M216" s="56"/>
      <c r="N216" s="65">
        <v>1.08</v>
      </c>
      <c r="O216" s="57"/>
      <c r="P216" s="66">
        <v>237.55555555555554</v>
      </c>
      <c r="Q216" s="66">
        <v>200.66666666666666</v>
      </c>
      <c r="R216" s="66">
        <v>198.14814814814812</v>
      </c>
      <c r="S216" s="66">
        <v>215.95370370370367</v>
      </c>
      <c r="T216" s="66" t="s">
        <v>23</v>
      </c>
      <c r="U216" s="66">
        <v>269.51</v>
      </c>
      <c r="V216" s="67">
        <v>163.85185185185185</v>
      </c>
      <c r="W216" s="67">
        <v>167.59259259259258</v>
      </c>
      <c r="X216" s="67">
        <v>174.51</v>
      </c>
      <c r="Y216" s="68">
        <v>177.77777777777777</v>
      </c>
      <c r="Z216" s="68">
        <v>175.18518518518516</v>
      </c>
    </row>
    <row r="217" spans="1:26" x14ac:dyDescent="0.35">
      <c r="A217" s="52">
        <v>43873</v>
      </c>
      <c r="B217" s="53">
        <v>250.04</v>
      </c>
      <c r="C217" s="53">
        <v>216.07</v>
      </c>
      <c r="D217" s="53">
        <v>217</v>
      </c>
      <c r="E217" s="53">
        <v>231.49</v>
      </c>
      <c r="F217" s="53" t="s">
        <v>23</v>
      </c>
      <c r="G217" s="53" t="s">
        <v>23</v>
      </c>
      <c r="H217" s="54">
        <v>177.16</v>
      </c>
      <c r="I217" s="54">
        <v>180</v>
      </c>
      <c r="J217" s="54">
        <v>189.64166399999996</v>
      </c>
      <c r="K217" s="55">
        <v>193</v>
      </c>
      <c r="L217" s="55">
        <v>188.83</v>
      </c>
      <c r="M217" s="56"/>
      <c r="N217" s="65">
        <v>1.0913999999999999</v>
      </c>
      <c r="O217" s="57"/>
      <c r="P217" s="58">
        <v>229.10023822613158</v>
      </c>
      <c r="Q217" s="58">
        <v>197.97507788161994</v>
      </c>
      <c r="R217" s="58">
        <v>198.82719442917355</v>
      </c>
      <c r="S217" s="58">
        <v>212.10371999266999</v>
      </c>
      <c r="T217" s="58" t="s">
        <v>23</v>
      </c>
      <c r="U217" s="58" t="s">
        <v>23</v>
      </c>
      <c r="V217" s="59">
        <v>162.32362103719993</v>
      </c>
      <c r="W217" s="59">
        <v>164.92578339747115</v>
      </c>
      <c r="X217" s="59">
        <v>173.76</v>
      </c>
      <c r="Y217" s="60">
        <v>176.8370899761774</v>
      </c>
      <c r="Z217" s="60">
        <v>173.01630932746932</v>
      </c>
    </row>
    <row r="218" spans="1:26" x14ac:dyDescent="0.35">
      <c r="A218" s="61">
        <v>43866</v>
      </c>
      <c r="B218" s="62">
        <v>255.37</v>
      </c>
      <c r="C218" s="62">
        <v>218.74</v>
      </c>
      <c r="D218" s="62">
        <v>221</v>
      </c>
      <c r="E218" s="62">
        <v>232.5</v>
      </c>
      <c r="F218" s="62" t="s">
        <v>23</v>
      </c>
      <c r="G218" s="62" t="s">
        <v>23</v>
      </c>
      <c r="H218" s="63">
        <v>176.66</v>
      </c>
      <c r="I218" s="63">
        <v>183.5</v>
      </c>
      <c r="J218" s="63">
        <v>192.913523</v>
      </c>
      <c r="K218" s="64">
        <v>194</v>
      </c>
      <c r="L218" s="64">
        <v>193.43</v>
      </c>
      <c r="M218" s="56"/>
      <c r="N218" s="65">
        <v>1.1023000000000001</v>
      </c>
      <c r="O218" s="57"/>
      <c r="P218" s="66">
        <v>231.67014424385374</v>
      </c>
      <c r="Q218" s="66">
        <v>198.43962623605188</v>
      </c>
      <c r="R218" s="66">
        <v>200.48988478635579</v>
      </c>
      <c r="S218" s="66">
        <v>210.92261634763676</v>
      </c>
      <c r="T218" s="66" t="s">
        <v>23</v>
      </c>
      <c r="U218" s="66" t="s">
        <v>23</v>
      </c>
      <c r="V218" s="67">
        <v>160.26490066225165</v>
      </c>
      <c r="W218" s="67">
        <v>166.47010795609179</v>
      </c>
      <c r="X218" s="67">
        <v>175.01</v>
      </c>
      <c r="Y218" s="68">
        <v>175.99564546856573</v>
      </c>
      <c r="Z218" s="68">
        <v>175.4785448607457</v>
      </c>
    </row>
    <row r="219" spans="1:26" x14ac:dyDescent="0.35">
      <c r="A219" s="52">
        <v>43859</v>
      </c>
      <c r="B219" s="53">
        <v>258.02999999999997</v>
      </c>
      <c r="C219" s="53">
        <v>216.54</v>
      </c>
      <c r="D219" s="53">
        <v>223</v>
      </c>
      <c r="E219" s="53">
        <v>232.22</v>
      </c>
      <c r="F219" s="53" t="s">
        <v>23</v>
      </c>
      <c r="G219" s="53">
        <v>297.66505799999999</v>
      </c>
      <c r="H219" s="54">
        <v>177.65</v>
      </c>
      <c r="I219" s="54">
        <v>185</v>
      </c>
      <c r="J219" s="54">
        <v>191.61541800000003</v>
      </c>
      <c r="K219" s="55">
        <v>192</v>
      </c>
      <c r="L219" s="55">
        <v>188.5</v>
      </c>
      <c r="M219" s="56"/>
      <c r="N219" s="65">
        <v>1.1001000000000001</v>
      </c>
      <c r="O219" s="57"/>
      <c r="P219" s="58">
        <v>234.55140441778016</v>
      </c>
      <c r="Q219" s="58">
        <v>196.83665121352601</v>
      </c>
      <c r="R219" s="58">
        <v>202.7088446504863</v>
      </c>
      <c r="S219" s="58">
        <v>211.08990091809835</v>
      </c>
      <c r="T219" s="58" t="s">
        <v>23</v>
      </c>
      <c r="U219" s="58">
        <v>270.58</v>
      </c>
      <c r="V219" s="59">
        <v>161.4853195164076</v>
      </c>
      <c r="W219" s="59">
        <v>168.16653031542586</v>
      </c>
      <c r="X219" s="59">
        <v>174.18</v>
      </c>
      <c r="Y219" s="60">
        <v>174.52958821925279</v>
      </c>
      <c r="Z219" s="60">
        <v>171.34805926733932</v>
      </c>
    </row>
    <row r="220" spans="1:26" x14ac:dyDescent="0.35">
      <c r="A220" s="61">
        <v>43852</v>
      </c>
      <c r="B220" s="62">
        <v>263.73</v>
      </c>
      <c r="C220" s="62">
        <v>224.14</v>
      </c>
      <c r="D220" s="62">
        <v>223</v>
      </c>
      <c r="E220" s="62">
        <v>236.08</v>
      </c>
      <c r="F220" s="62" t="s">
        <v>23</v>
      </c>
      <c r="G220" s="62">
        <v>294.47510399999999</v>
      </c>
      <c r="H220" s="63">
        <v>179.42</v>
      </c>
      <c r="I220" s="63">
        <v>182</v>
      </c>
      <c r="J220" s="63">
        <v>195.237504</v>
      </c>
      <c r="K220" s="64">
        <v>187</v>
      </c>
      <c r="L220" s="64">
        <v>187.6</v>
      </c>
      <c r="M220" s="56"/>
      <c r="N220" s="65">
        <v>1.1088</v>
      </c>
      <c r="O220" s="57"/>
      <c r="P220" s="66">
        <v>237.85173160173161</v>
      </c>
      <c r="Q220" s="66">
        <v>202.14646464646464</v>
      </c>
      <c r="R220" s="66">
        <v>201.11832611832611</v>
      </c>
      <c r="S220" s="66">
        <v>212.91486291486294</v>
      </c>
      <c r="T220" s="66" t="s">
        <v>23</v>
      </c>
      <c r="U220" s="66">
        <v>265.58</v>
      </c>
      <c r="V220" s="67">
        <v>161.81457431457432</v>
      </c>
      <c r="W220" s="67">
        <v>164.14141414141415</v>
      </c>
      <c r="X220" s="67">
        <v>176.08</v>
      </c>
      <c r="Y220" s="68">
        <v>168.65079365079364</v>
      </c>
      <c r="Z220" s="68">
        <v>169.1919191919192</v>
      </c>
    </row>
    <row r="221" spans="1:26" x14ac:dyDescent="0.35">
      <c r="A221" s="52">
        <v>43845</v>
      </c>
      <c r="B221" s="53">
        <v>257.67</v>
      </c>
      <c r="C221" s="53">
        <v>225.14</v>
      </c>
      <c r="D221" s="53">
        <v>217</v>
      </c>
      <c r="E221" s="53">
        <v>239.39</v>
      </c>
      <c r="F221" s="53" t="s">
        <v>23</v>
      </c>
      <c r="G221" s="53" t="s">
        <v>23</v>
      </c>
      <c r="H221" s="54">
        <v>177.75</v>
      </c>
      <c r="I221" s="54">
        <v>180</v>
      </c>
      <c r="J221" s="54">
        <v>197.02398600000004</v>
      </c>
      <c r="K221" s="55">
        <v>186</v>
      </c>
      <c r="L221" s="55">
        <v>195.03</v>
      </c>
      <c r="M221" s="56"/>
      <c r="N221" s="65">
        <v>1.1142000000000001</v>
      </c>
      <c r="O221" s="57"/>
      <c r="P221" s="58">
        <v>231.26009693053311</v>
      </c>
      <c r="Q221" s="58">
        <v>202.06426135343742</v>
      </c>
      <c r="R221" s="58">
        <v>194.75857117214144</v>
      </c>
      <c r="S221" s="58">
        <v>214.85370669538679</v>
      </c>
      <c r="T221" s="58" t="s">
        <v>23</v>
      </c>
      <c r="U221" s="58" t="s">
        <v>23</v>
      </c>
      <c r="V221" s="59">
        <v>159.5315024232633</v>
      </c>
      <c r="W221" s="59">
        <v>161.55088852988689</v>
      </c>
      <c r="X221" s="59">
        <v>176.83</v>
      </c>
      <c r="Y221" s="60">
        <v>166.93591814754981</v>
      </c>
      <c r="Z221" s="60">
        <v>175.04038772213246</v>
      </c>
    </row>
    <row r="222" spans="1:26" x14ac:dyDescent="0.35">
      <c r="A222" s="61">
        <v>43838</v>
      </c>
      <c r="B222" s="62">
        <v>250.87</v>
      </c>
      <c r="C222" s="62">
        <v>217.81</v>
      </c>
      <c r="D222" s="62">
        <v>211</v>
      </c>
      <c r="E222" s="62">
        <v>234.79</v>
      </c>
      <c r="F222" s="62" t="s">
        <v>23</v>
      </c>
      <c r="G222" s="62">
        <v>289.63466999999997</v>
      </c>
      <c r="H222" s="63">
        <v>175.29</v>
      </c>
      <c r="I222" s="63">
        <v>177</v>
      </c>
      <c r="J222" s="63">
        <v>193.76779500000001</v>
      </c>
      <c r="K222" s="64">
        <v>186</v>
      </c>
      <c r="L222" s="64">
        <v>190.57</v>
      </c>
      <c r="M222" s="56"/>
      <c r="N222" s="65">
        <v>1.1114999999999999</v>
      </c>
      <c r="O222" s="57"/>
      <c r="P222" s="66">
        <v>225.70400359874046</v>
      </c>
      <c r="Q222" s="66">
        <v>195.9604138551507</v>
      </c>
      <c r="R222" s="66">
        <v>189.83355825461089</v>
      </c>
      <c r="S222" s="66">
        <v>211.23706702654073</v>
      </c>
      <c r="T222" s="66" t="s">
        <v>23</v>
      </c>
      <c r="U222" s="66">
        <v>260.58</v>
      </c>
      <c r="V222" s="67">
        <v>157.70580296896085</v>
      </c>
      <c r="W222" s="67">
        <v>159.2442645074224</v>
      </c>
      <c r="X222" s="67">
        <v>174.33</v>
      </c>
      <c r="Y222" s="68">
        <v>167.34143049932524</v>
      </c>
      <c r="Z222" s="68">
        <v>171.45299145299145</v>
      </c>
    </row>
    <row r="223" spans="1:26" x14ac:dyDescent="0.35">
      <c r="A223" s="52">
        <v>43831</v>
      </c>
      <c r="B223" s="53">
        <v>251.24</v>
      </c>
      <c r="C223" s="53">
        <v>218.18</v>
      </c>
      <c r="D223" s="53">
        <v>206</v>
      </c>
      <c r="E223" s="53">
        <v>237.36</v>
      </c>
      <c r="F223" s="53" t="s">
        <v>23</v>
      </c>
      <c r="G223" s="53" t="s">
        <v>23</v>
      </c>
      <c r="H223" s="54">
        <v>175.48</v>
      </c>
      <c r="I223" s="54">
        <v>175</v>
      </c>
      <c r="J223" s="54" t="s">
        <v>23</v>
      </c>
      <c r="K223" s="55">
        <v>185</v>
      </c>
      <c r="L223" s="55">
        <v>193.49</v>
      </c>
      <c r="M223" s="56"/>
      <c r="N223" s="65">
        <v>1.1234</v>
      </c>
      <c r="O223" s="57"/>
      <c r="P223" s="58">
        <v>223.64251379740077</v>
      </c>
      <c r="Q223" s="58">
        <v>194.21399323482288</v>
      </c>
      <c r="R223" s="58">
        <v>183.37190671176785</v>
      </c>
      <c r="S223" s="58">
        <v>211.28716396653019</v>
      </c>
      <c r="T223" s="58" t="s">
        <v>23</v>
      </c>
      <c r="U223" s="58" t="s">
        <v>23</v>
      </c>
      <c r="V223" s="59">
        <v>156.20437956204378</v>
      </c>
      <c r="W223" s="59">
        <v>155.77710521630763</v>
      </c>
      <c r="X223" s="59" t="s">
        <v>23</v>
      </c>
      <c r="Y223" s="60">
        <v>164.67865408581093</v>
      </c>
      <c r="Z223" s="60">
        <v>172.23606907601925</v>
      </c>
    </row>
    <row r="224" spans="1:26" x14ac:dyDescent="0.35">
      <c r="A224" s="61">
        <v>43824</v>
      </c>
      <c r="B224" s="62">
        <v>244.71</v>
      </c>
      <c r="C224" s="62">
        <v>212.32</v>
      </c>
      <c r="D224" s="62">
        <v>206</v>
      </c>
      <c r="E224" s="62">
        <v>227.99</v>
      </c>
      <c r="F224" s="62" t="s">
        <v>23</v>
      </c>
      <c r="G224" s="62" t="s">
        <v>23</v>
      </c>
      <c r="H224" s="63">
        <v>175.39</v>
      </c>
      <c r="I224" s="63">
        <v>175</v>
      </c>
      <c r="J224" s="63" t="s">
        <v>23</v>
      </c>
      <c r="K224" s="64">
        <v>185</v>
      </c>
      <c r="L224" s="64">
        <v>187.92</v>
      </c>
      <c r="M224" s="56"/>
      <c r="N224" s="65">
        <v>1.1080000000000001</v>
      </c>
      <c r="O224" s="57"/>
      <c r="P224" s="66">
        <v>220.85740072202165</v>
      </c>
      <c r="Q224" s="66">
        <v>191.62454873646206</v>
      </c>
      <c r="R224" s="66">
        <v>185.92057761732849</v>
      </c>
      <c r="S224" s="66">
        <v>205.76714801444044</v>
      </c>
      <c r="T224" s="66" t="s">
        <v>23</v>
      </c>
      <c r="U224" s="66" t="s">
        <v>23</v>
      </c>
      <c r="V224" s="67">
        <v>158.29422382671478</v>
      </c>
      <c r="W224" s="67">
        <v>157.94223826714801</v>
      </c>
      <c r="X224" s="67" t="s">
        <v>23</v>
      </c>
      <c r="Y224" s="68">
        <v>166.96750902527074</v>
      </c>
      <c r="Z224" s="68">
        <v>169.60288808664257</v>
      </c>
    </row>
    <row r="225" spans="1:26" x14ac:dyDescent="0.35">
      <c r="A225" s="52">
        <v>43817</v>
      </c>
      <c r="B225" s="53">
        <v>247.38</v>
      </c>
      <c r="C225" s="53">
        <v>211.34</v>
      </c>
      <c r="D225" s="53">
        <v>205</v>
      </c>
      <c r="E225" s="53">
        <v>228.64</v>
      </c>
      <c r="F225" s="53" t="s">
        <v>23</v>
      </c>
      <c r="G225" s="53">
        <v>289.43459999999993</v>
      </c>
      <c r="H225" s="54">
        <v>174.79</v>
      </c>
      <c r="I225" s="54">
        <v>173</v>
      </c>
      <c r="J225" s="54">
        <v>190.233225</v>
      </c>
      <c r="K225" s="55">
        <v>185</v>
      </c>
      <c r="L225" s="55">
        <v>188.53</v>
      </c>
      <c r="M225" s="56"/>
      <c r="N225" s="65">
        <v>1.1114999999999999</v>
      </c>
      <c r="O225" s="57"/>
      <c r="P225" s="58">
        <v>222.56410256410257</v>
      </c>
      <c r="Q225" s="58">
        <v>190.13945119208279</v>
      </c>
      <c r="R225" s="58">
        <v>184.43544759334233</v>
      </c>
      <c r="S225" s="58">
        <v>205.70400359874043</v>
      </c>
      <c r="T225" s="58" t="s">
        <v>23</v>
      </c>
      <c r="U225" s="58">
        <v>260.39999999999998</v>
      </c>
      <c r="V225" s="59">
        <v>157.25596041385515</v>
      </c>
      <c r="W225" s="59">
        <v>155.64552406657671</v>
      </c>
      <c r="X225" s="59">
        <v>171.15</v>
      </c>
      <c r="Y225" s="60">
        <v>166.44174538911383</v>
      </c>
      <c r="Z225" s="60">
        <v>169.61763382816017</v>
      </c>
    </row>
    <row r="226" spans="1:26" x14ac:dyDescent="0.35">
      <c r="A226" s="61">
        <v>43810</v>
      </c>
      <c r="B226" s="62">
        <v>236.35</v>
      </c>
      <c r="C226" s="62">
        <v>207.24</v>
      </c>
      <c r="D226" s="62">
        <v>203</v>
      </c>
      <c r="E226" s="62">
        <v>215.23</v>
      </c>
      <c r="F226" s="62" t="s">
        <v>23</v>
      </c>
      <c r="G226" s="62">
        <v>289.77737499999995</v>
      </c>
      <c r="H226" s="63">
        <v>167.41</v>
      </c>
      <c r="I226" s="63">
        <v>168.5</v>
      </c>
      <c r="J226" s="63">
        <v>188.441125</v>
      </c>
      <c r="K226" s="64">
        <v>187</v>
      </c>
      <c r="L226" s="64">
        <v>187.84</v>
      </c>
      <c r="M226" s="56"/>
      <c r="N226" s="65">
        <v>1.1074999999999999</v>
      </c>
      <c r="O226" s="57"/>
      <c r="P226" s="66">
        <v>213.40857787810384</v>
      </c>
      <c r="Q226" s="66">
        <v>187.12415349887135</v>
      </c>
      <c r="R226" s="66">
        <v>183.29571106094809</v>
      </c>
      <c r="S226" s="66">
        <v>194.33860045146727</v>
      </c>
      <c r="T226" s="66" t="s">
        <v>23</v>
      </c>
      <c r="U226" s="66">
        <v>261.64999999999998</v>
      </c>
      <c r="V226" s="67">
        <v>151.16027088036117</v>
      </c>
      <c r="W226" s="67">
        <v>152.14446952595938</v>
      </c>
      <c r="X226" s="67">
        <v>170.15</v>
      </c>
      <c r="Y226" s="68">
        <v>168.84875846501129</v>
      </c>
      <c r="Z226" s="68">
        <v>169.60722347629797</v>
      </c>
    </row>
    <row r="227" spans="1:26" x14ac:dyDescent="0.35">
      <c r="A227" s="52">
        <v>43803</v>
      </c>
      <c r="B227" s="53">
        <v>239.75</v>
      </c>
      <c r="C227" s="53">
        <v>208.95</v>
      </c>
      <c r="D227" s="53">
        <v>202</v>
      </c>
      <c r="E227" s="53">
        <v>218.44</v>
      </c>
      <c r="F227" s="53" t="s">
        <v>23</v>
      </c>
      <c r="G227" s="53">
        <v>291.04246499999999</v>
      </c>
      <c r="H227" s="54">
        <v>170.27</v>
      </c>
      <c r="I227" s="54">
        <v>169</v>
      </c>
      <c r="J227" s="54">
        <v>187.98916500000001</v>
      </c>
      <c r="K227" s="55">
        <v>187</v>
      </c>
      <c r="L227" s="55">
        <v>190.1</v>
      </c>
      <c r="M227" s="56"/>
      <c r="N227" s="65">
        <v>1.1081000000000001</v>
      </c>
      <c r="O227" s="57"/>
      <c r="P227" s="58">
        <v>216.36133922931143</v>
      </c>
      <c r="Q227" s="58">
        <v>188.56601389766263</v>
      </c>
      <c r="R227" s="58">
        <v>182.29401678548865</v>
      </c>
      <c r="S227" s="58">
        <v>197.13022290407002</v>
      </c>
      <c r="T227" s="58" t="s">
        <v>23</v>
      </c>
      <c r="U227" s="58">
        <v>262.64999999999998</v>
      </c>
      <c r="V227" s="59">
        <v>153.65941702012452</v>
      </c>
      <c r="W227" s="59">
        <v>152.51331107300783</v>
      </c>
      <c r="X227" s="59">
        <v>169.65</v>
      </c>
      <c r="Y227" s="60">
        <v>168.75733237072464</v>
      </c>
      <c r="Z227" s="60">
        <v>171.55491381644254</v>
      </c>
    </row>
    <row r="228" spans="1:26" x14ac:dyDescent="0.35">
      <c r="A228" s="61">
        <v>43796</v>
      </c>
      <c r="B228" s="62">
        <v>238.28</v>
      </c>
      <c r="C228" s="62">
        <v>205.17</v>
      </c>
      <c r="D228" s="62">
        <v>200</v>
      </c>
      <c r="E228" s="62">
        <v>218.53</v>
      </c>
      <c r="F228" s="62" t="s">
        <v>23</v>
      </c>
      <c r="G228" s="62">
        <v>293.08159800000004</v>
      </c>
      <c r="H228" s="63">
        <v>168.4</v>
      </c>
      <c r="I228" s="63">
        <v>168</v>
      </c>
      <c r="J228" s="63">
        <v>186.01907299999999</v>
      </c>
      <c r="K228" s="64">
        <v>187</v>
      </c>
      <c r="L228" s="64">
        <v>187.02</v>
      </c>
      <c r="M228" s="56"/>
      <c r="N228" s="65">
        <v>1.1009</v>
      </c>
      <c r="O228" s="57"/>
      <c r="P228" s="66">
        <v>216.44109365064946</v>
      </c>
      <c r="Q228" s="66">
        <v>186.36570079026251</v>
      </c>
      <c r="R228" s="66">
        <v>181.66954310109909</v>
      </c>
      <c r="S228" s="66">
        <v>198.50122626941592</v>
      </c>
      <c r="T228" s="66" t="s">
        <v>23</v>
      </c>
      <c r="U228" s="66">
        <v>266.22000000000003</v>
      </c>
      <c r="V228" s="67">
        <v>152.96575529112545</v>
      </c>
      <c r="W228" s="67">
        <v>152.60241620492326</v>
      </c>
      <c r="X228" s="67">
        <v>168.97</v>
      </c>
      <c r="Y228" s="68">
        <v>169.86102279952766</v>
      </c>
      <c r="Z228" s="68">
        <v>169.87918975383778</v>
      </c>
    </row>
    <row r="229" spans="1:26" x14ac:dyDescent="0.35">
      <c r="A229" s="52">
        <v>43789</v>
      </c>
      <c r="B229" s="53">
        <v>229.83</v>
      </c>
      <c r="C229" s="53">
        <v>204.18</v>
      </c>
      <c r="D229" s="53">
        <v>198</v>
      </c>
      <c r="E229" s="53">
        <v>218.99</v>
      </c>
      <c r="F229" s="53" t="s">
        <v>23</v>
      </c>
      <c r="G229" s="53">
        <v>293.85974800000008</v>
      </c>
      <c r="H229" s="54">
        <v>169.97</v>
      </c>
      <c r="I229" s="54">
        <v>168</v>
      </c>
      <c r="J229" s="54">
        <v>184.37564800000001</v>
      </c>
      <c r="K229" s="55">
        <v>187</v>
      </c>
      <c r="L229" s="55">
        <v>188.14</v>
      </c>
      <c r="M229" s="56"/>
      <c r="N229" s="65">
        <v>1.1059000000000001</v>
      </c>
      <c r="O229" s="57"/>
      <c r="P229" s="58">
        <v>207.82168369653675</v>
      </c>
      <c r="Q229" s="58">
        <v>184.6279048738584</v>
      </c>
      <c r="R229" s="58">
        <v>179.03969617506101</v>
      </c>
      <c r="S229" s="58">
        <v>198.01971245139706</v>
      </c>
      <c r="T229" s="58" t="s">
        <v>23</v>
      </c>
      <c r="U229" s="58">
        <v>265.72000000000003</v>
      </c>
      <c r="V229" s="59">
        <v>153.69382403472284</v>
      </c>
      <c r="W229" s="59">
        <v>151.91246948186995</v>
      </c>
      <c r="X229" s="59">
        <v>166.72</v>
      </c>
      <c r="Y229" s="60">
        <v>169.09304638755762</v>
      </c>
      <c r="Z229" s="60">
        <v>170.12388100189887</v>
      </c>
    </row>
    <row r="230" spans="1:26" x14ac:dyDescent="0.35">
      <c r="A230" s="61">
        <v>43782</v>
      </c>
      <c r="B230" s="62">
        <v>225.61</v>
      </c>
      <c r="C230" s="62">
        <v>199.85</v>
      </c>
      <c r="D230" s="62">
        <v>197</v>
      </c>
      <c r="E230" s="62">
        <v>218.17</v>
      </c>
      <c r="F230" s="62" t="s">
        <v>23</v>
      </c>
      <c r="G230" s="62" t="s">
        <v>23</v>
      </c>
      <c r="H230" s="63">
        <v>172.53</v>
      </c>
      <c r="I230" s="63">
        <v>165</v>
      </c>
      <c r="J230" s="63">
        <v>182.39143200000001</v>
      </c>
      <c r="K230" s="64">
        <v>187</v>
      </c>
      <c r="L230" s="64">
        <v>184.43</v>
      </c>
      <c r="M230" s="56"/>
      <c r="N230" s="65">
        <v>1.1006</v>
      </c>
      <c r="O230" s="57"/>
      <c r="P230" s="66">
        <v>204.98818826094859</v>
      </c>
      <c r="Q230" s="66">
        <v>181.58277303289114</v>
      </c>
      <c r="R230" s="66">
        <v>178.99327639469379</v>
      </c>
      <c r="S230" s="66">
        <v>198.22823914228601</v>
      </c>
      <c r="T230" s="66" t="s">
        <v>23</v>
      </c>
      <c r="U230" s="66" t="s">
        <v>23</v>
      </c>
      <c r="V230" s="67">
        <v>156.75994911866255</v>
      </c>
      <c r="W230" s="67">
        <v>149.91822642195166</v>
      </c>
      <c r="X230" s="67">
        <v>165.72</v>
      </c>
      <c r="Y230" s="68">
        <v>169.90732327821189</v>
      </c>
      <c r="Z230" s="68">
        <v>167.57223332727602</v>
      </c>
    </row>
    <row r="231" spans="1:26" x14ac:dyDescent="0.35">
      <c r="A231" s="52">
        <v>43775</v>
      </c>
      <c r="B231" s="53">
        <v>228.45</v>
      </c>
      <c r="C231" s="53">
        <v>201.57</v>
      </c>
      <c r="D231" s="53">
        <v>197</v>
      </c>
      <c r="E231" s="53">
        <v>217.8</v>
      </c>
      <c r="F231" s="53" t="s">
        <v>23</v>
      </c>
      <c r="G231" s="53" t="s">
        <v>23</v>
      </c>
      <c r="H231" s="54">
        <v>173.12</v>
      </c>
      <c r="I231" s="54">
        <v>166</v>
      </c>
      <c r="J231" s="54">
        <v>187.11048</v>
      </c>
      <c r="K231" s="55">
        <v>186</v>
      </c>
      <c r="L231" s="55">
        <v>186.62</v>
      </c>
      <c r="M231" s="56"/>
      <c r="N231" s="65">
        <v>1.109</v>
      </c>
      <c r="O231" s="57"/>
      <c r="P231" s="58">
        <v>205.99639314697924</v>
      </c>
      <c r="Q231" s="58">
        <v>181.75834084761047</v>
      </c>
      <c r="R231" s="58">
        <v>177.63751127141569</v>
      </c>
      <c r="S231" s="58">
        <v>196.39314697926062</v>
      </c>
      <c r="T231" s="58" t="s">
        <v>23</v>
      </c>
      <c r="U231" s="58" t="s">
        <v>23</v>
      </c>
      <c r="V231" s="59">
        <v>156.10459873760144</v>
      </c>
      <c r="W231" s="59">
        <v>149.68440036068532</v>
      </c>
      <c r="X231" s="59">
        <v>168.72</v>
      </c>
      <c r="Y231" s="60">
        <v>167.71866546438233</v>
      </c>
      <c r="Z231" s="60">
        <v>168.27772768259695</v>
      </c>
    </row>
    <row r="232" spans="1:26" x14ac:dyDescent="0.35">
      <c r="A232" s="61">
        <v>43768</v>
      </c>
      <c r="B232" s="62">
        <v>225.7</v>
      </c>
      <c r="C232" s="62">
        <v>200.88</v>
      </c>
      <c r="D232" s="62">
        <v>200</v>
      </c>
      <c r="E232" s="62">
        <v>214.31</v>
      </c>
      <c r="F232" s="62" t="s">
        <v>23</v>
      </c>
      <c r="G232" s="62">
        <v>297.77407199999999</v>
      </c>
      <c r="H232" s="63">
        <v>177.06</v>
      </c>
      <c r="I232" s="63">
        <v>166</v>
      </c>
      <c r="J232" s="63">
        <v>187.10278199999999</v>
      </c>
      <c r="K232" s="64">
        <v>186</v>
      </c>
      <c r="L232" s="64">
        <v>188.64</v>
      </c>
      <c r="M232" s="56"/>
      <c r="N232" s="65">
        <v>1.1106</v>
      </c>
      <c r="O232" s="57"/>
      <c r="P232" s="66">
        <v>203.22348280208894</v>
      </c>
      <c r="Q232" s="66">
        <v>180.87520259319285</v>
      </c>
      <c r="R232" s="66">
        <v>180.08283810552854</v>
      </c>
      <c r="S232" s="66">
        <v>192.9677651719791</v>
      </c>
      <c r="T232" s="66" t="s">
        <v>23</v>
      </c>
      <c r="U232" s="66">
        <v>268.12</v>
      </c>
      <c r="V232" s="67">
        <v>159.42733657482441</v>
      </c>
      <c r="W232" s="67">
        <v>149.46875562758868</v>
      </c>
      <c r="X232" s="67">
        <v>168.47</v>
      </c>
      <c r="Y232" s="68">
        <v>167.47703943814153</v>
      </c>
      <c r="Z232" s="68">
        <v>169.85413290113451</v>
      </c>
    </row>
    <row r="233" spans="1:26" x14ac:dyDescent="0.35">
      <c r="A233" s="52">
        <v>43761</v>
      </c>
      <c r="B233" s="53">
        <v>228.09</v>
      </c>
      <c r="C233" s="53">
        <v>201.3</v>
      </c>
      <c r="D233" s="53">
        <v>201</v>
      </c>
      <c r="E233" s="53">
        <v>214.31</v>
      </c>
      <c r="F233" s="53" t="s">
        <v>23</v>
      </c>
      <c r="G233" s="53" t="s">
        <v>23</v>
      </c>
      <c r="H233" s="54">
        <v>174.3</v>
      </c>
      <c r="I233" s="54">
        <v>165</v>
      </c>
      <c r="J233" s="54">
        <v>186.35474200000002</v>
      </c>
      <c r="K233" s="55">
        <v>186</v>
      </c>
      <c r="L233" s="55">
        <v>190.74</v>
      </c>
      <c r="M233" s="56"/>
      <c r="N233" s="65">
        <v>1.1123000000000001</v>
      </c>
      <c r="O233" s="57"/>
      <c r="P233" s="58">
        <v>205.06158410500763</v>
      </c>
      <c r="Q233" s="58">
        <v>180.97635529982918</v>
      </c>
      <c r="R233" s="58">
        <v>180.70664389103658</v>
      </c>
      <c r="S233" s="58">
        <v>192.67284006113456</v>
      </c>
      <c r="T233" s="58" t="s">
        <v>23</v>
      </c>
      <c r="U233" s="58" t="s">
        <v>23</v>
      </c>
      <c r="V233" s="59">
        <v>156.70232850849592</v>
      </c>
      <c r="W233" s="59">
        <v>148.34127483592556</v>
      </c>
      <c r="X233" s="59">
        <v>167.54</v>
      </c>
      <c r="Y233" s="60">
        <v>167.22107345140699</v>
      </c>
      <c r="Z233" s="60">
        <v>171.48251371032995</v>
      </c>
    </row>
    <row r="234" spans="1:26" x14ac:dyDescent="0.35">
      <c r="A234" s="61">
        <v>43754</v>
      </c>
      <c r="B234" s="62">
        <v>225.33</v>
      </c>
      <c r="C234" s="62">
        <v>199.57</v>
      </c>
      <c r="D234" s="62">
        <v>196</v>
      </c>
      <c r="E234" s="62">
        <v>216.79</v>
      </c>
      <c r="F234" s="62" t="s">
        <v>23</v>
      </c>
      <c r="G234" s="62">
        <v>306.26347500000003</v>
      </c>
      <c r="H234" s="63">
        <v>172.33</v>
      </c>
      <c r="I234" s="63">
        <v>166</v>
      </c>
      <c r="J234" s="63">
        <v>184.98847499999999</v>
      </c>
      <c r="K234" s="64">
        <v>182</v>
      </c>
      <c r="L234" s="64">
        <v>189.62</v>
      </c>
      <c r="M234" s="56"/>
      <c r="N234" s="65">
        <v>1.1025</v>
      </c>
      <c r="O234" s="57"/>
      <c r="P234" s="66">
        <v>204.38095238095238</v>
      </c>
      <c r="Q234" s="66">
        <v>181.01587301587301</v>
      </c>
      <c r="R234" s="66">
        <v>177.77777777777777</v>
      </c>
      <c r="S234" s="66">
        <v>196.63492063492063</v>
      </c>
      <c r="T234" s="66" t="s">
        <v>23</v>
      </c>
      <c r="U234" s="66">
        <v>277.79000000000002</v>
      </c>
      <c r="V234" s="67">
        <v>156.30839002267575</v>
      </c>
      <c r="W234" s="67">
        <v>150.56689342403627</v>
      </c>
      <c r="X234" s="67">
        <v>167.79</v>
      </c>
      <c r="Y234" s="68">
        <v>165.07936507936506</v>
      </c>
      <c r="Z234" s="68">
        <v>171.99092970521542</v>
      </c>
    </row>
    <row r="235" spans="1:26" x14ac:dyDescent="0.35">
      <c r="A235" s="52">
        <v>43747</v>
      </c>
      <c r="B235" s="53">
        <v>218.72</v>
      </c>
      <c r="C235" s="53">
        <v>196.08</v>
      </c>
      <c r="D235" s="53">
        <v>189</v>
      </c>
      <c r="E235" s="53">
        <v>210.63</v>
      </c>
      <c r="F235" s="53" t="s">
        <v>23</v>
      </c>
      <c r="G235" s="53">
        <v>299.55069900000007</v>
      </c>
      <c r="H235" s="54">
        <v>170.17</v>
      </c>
      <c r="I235" s="54">
        <v>165</v>
      </c>
      <c r="J235" s="54">
        <v>182.603049</v>
      </c>
      <c r="K235" s="55">
        <v>180</v>
      </c>
      <c r="L235" s="55">
        <v>184.55</v>
      </c>
      <c r="M235" s="56"/>
      <c r="N235" s="65">
        <v>1.0981000000000001</v>
      </c>
      <c r="O235" s="57"/>
      <c r="P235" s="58">
        <v>199.18040251343228</v>
      </c>
      <c r="Q235" s="58">
        <v>178.56297240688463</v>
      </c>
      <c r="R235" s="58">
        <v>172.11547217921864</v>
      </c>
      <c r="S235" s="58">
        <v>191.81313177306254</v>
      </c>
      <c r="T235" s="58" t="s">
        <v>23</v>
      </c>
      <c r="U235" s="58">
        <v>272.79000000000002</v>
      </c>
      <c r="V235" s="59">
        <v>154.96767143247425</v>
      </c>
      <c r="W235" s="59">
        <v>150.25953920407977</v>
      </c>
      <c r="X235" s="59">
        <v>166.29</v>
      </c>
      <c r="Y235" s="60">
        <v>163.91949731354157</v>
      </c>
      <c r="Z235" s="60">
        <v>168.06301794007831</v>
      </c>
    </row>
    <row r="236" spans="1:26" x14ac:dyDescent="0.35">
      <c r="A236" s="61">
        <v>43740</v>
      </c>
      <c r="B236" s="62">
        <v>214.58</v>
      </c>
      <c r="C236" s="62">
        <v>190.01</v>
      </c>
      <c r="D236" s="62">
        <v>187</v>
      </c>
      <c r="E236" s="62">
        <v>206.04</v>
      </c>
      <c r="F236" s="62" t="s">
        <v>23</v>
      </c>
      <c r="G236" s="62">
        <v>276.17307499999998</v>
      </c>
      <c r="H236" s="63">
        <v>168.4</v>
      </c>
      <c r="I236" s="63">
        <v>162</v>
      </c>
      <c r="J236" s="63">
        <v>183.03745000000001</v>
      </c>
      <c r="K236" s="64">
        <v>180</v>
      </c>
      <c r="L236" s="64">
        <v>178.51</v>
      </c>
      <c r="M236" s="56"/>
      <c r="N236" s="65">
        <v>1.0925</v>
      </c>
      <c r="O236" s="57"/>
      <c r="P236" s="66">
        <v>196.41189931350115</v>
      </c>
      <c r="Q236" s="66">
        <v>173.92219679633865</v>
      </c>
      <c r="R236" s="66">
        <v>171.16704805491992</v>
      </c>
      <c r="S236" s="66">
        <v>188.59496567505721</v>
      </c>
      <c r="T236" s="66" t="s">
        <v>23</v>
      </c>
      <c r="U236" s="66">
        <v>252.79</v>
      </c>
      <c r="V236" s="67">
        <v>154.14187643020594</v>
      </c>
      <c r="W236" s="67">
        <v>148.28375286041191</v>
      </c>
      <c r="X236" s="67">
        <v>167.54</v>
      </c>
      <c r="Y236" s="68">
        <v>164.75972540045765</v>
      </c>
      <c r="Z236" s="68">
        <v>163.39588100686498</v>
      </c>
    </row>
    <row r="237" spans="1:26" x14ac:dyDescent="0.35">
      <c r="A237" s="52">
        <v>43733</v>
      </c>
      <c r="B237" s="53">
        <v>211</v>
      </c>
      <c r="C237" s="53">
        <v>183.72</v>
      </c>
      <c r="D237" s="53">
        <v>182</v>
      </c>
      <c r="E237" s="53">
        <v>205.4</v>
      </c>
      <c r="F237" s="53" t="s">
        <v>23</v>
      </c>
      <c r="G237" s="53">
        <v>273.84715200000005</v>
      </c>
      <c r="H237" s="54">
        <v>165.05</v>
      </c>
      <c r="I237" s="54">
        <v>159</v>
      </c>
      <c r="J237" s="54">
        <v>182.07057800000001</v>
      </c>
      <c r="K237" s="55">
        <v>175</v>
      </c>
      <c r="L237" s="55">
        <v>170.57</v>
      </c>
      <c r="M237" s="56"/>
      <c r="N237" s="65">
        <v>1.0982000000000001</v>
      </c>
      <c r="O237" s="57"/>
      <c r="P237" s="58">
        <v>192.13258058641412</v>
      </c>
      <c r="Q237" s="58">
        <v>167.29193225277726</v>
      </c>
      <c r="R237" s="58">
        <v>165.72573301766525</v>
      </c>
      <c r="S237" s="58">
        <v>187.03332726279365</v>
      </c>
      <c r="T237" s="58" t="s">
        <v>23</v>
      </c>
      <c r="U237" s="58">
        <v>249.36000000000004</v>
      </c>
      <c r="V237" s="59">
        <v>150.29138590420689</v>
      </c>
      <c r="W237" s="59">
        <v>144.78237115279546</v>
      </c>
      <c r="X237" s="59">
        <v>165.79</v>
      </c>
      <c r="Y237" s="60">
        <v>159.35166636313969</v>
      </c>
      <c r="Z237" s="60">
        <v>155.31779275177561</v>
      </c>
    </row>
    <row r="238" spans="1:26" x14ac:dyDescent="0.35">
      <c r="A238" s="61">
        <v>43726</v>
      </c>
      <c r="B238" s="62">
        <v>216.6</v>
      </c>
      <c r="C238" s="62">
        <v>185.98</v>
      </c>
      <c r="D238" s="62">
        <v>180</v>
      </c>
      <c r="E238" s="62">
        <v>205.67</v>
      </c>
      <c r="F238" s="62" t="s">
        <v>23</v>
      </c>
      <c r="G238" s="62">
        <v>265.11725799999999</v>
      </c>
      <c r="H238" s="63">
        <v>162.69</v>
      </c>
      <c r="I238" s="63">
        <v>158</v>
      </c>
      <c r="J238" s="63">
        <v>183.24768699999998</v>
      </c>
      <c r="K238" s="64">
        <v>175</v>
      </c>
      <c r="L238" s="64">
        <v>172.71</v>
      </c>
      <c r="M238" s="56"/>
      <c r="N238" s="65">
        <v>1.1052999999999999</v>
      </c>
      <c r="O238" s="57"/>
      <c r="P238" s="66">
        <v>195.96489640821497</v>
      </c>
      <c r="Q238" s="66">
        <v>168.26201031394191</v>
      </c>
      <c r="R238" s="66">
        <v>162.85171446666064</v>
      </c>
      <c r="S238" s="66">
        <v>186.07617841310051</v>
      </c>
      <c r="T238" s="66" t="s">
        <v>23</v>
      </c>
      <c r="U238" s="66">
        <v>239.86</v>
      </c>
      <c r="V238" s="67">
        <v>147.19080792545012</v>
      </c>
      <c r="W238" s="67">
        <v>142.94761603184656</v>
      </c>
      <c r="X238" s="67">
        <v>165.79</v>
      </c>
      <c r="Y238" s="68">
        <v>158.32805573147562</v>
      </c>
      <c r="Z238" s="68">
        <v>156.25622003076089</v>
      </c>
    </row>
    <row r="239" spans="1:26" x14ac:dyDescent="0.35">
      <c r="A239" s="52">
        <v>43719</v>
      </c>
      <c r="B239" s="53">
        <v>211.46</v>
      </c>
      <c r="C239" s="53">
        <v>185.48</v>
      </c>
      <c r="D239" s="53">
        <v>178</v>
      </c>
      <c r="E239" s="53">
        <v>201.54</v>
      </c>
      <c r="F239" s="53" t="s">
        <v>23</v>
      </c>
      <c r="G239" s="53">
        <v>255.11555800000002</v>
      </c>
      <c r="H239" s="54">
        <v>158.26</v>
      </c>
      <c r="I239" s="54">
        <v>156</v>
      </c>
      <c r="J239" s="54">
        <v>182.41873699999999</v>
      </c>
      <c r="K239" s="55">
        <v>175</v>
      </c>
      <c r="L239" s="55">
        <v>171.19</v>
      </c>
      <c r="M239" s="56"/>
      <c r="N239" s="65">
        <v>1.1003000000000001</v>
      </c>
      <c r="O239" s="57"/>
      <c r="P239" s="58">
        <v>192.18394983186403</v>
      </c>
      <c r="Q239" s="58">
        <v>168.57220757975097</v>
      </c>
      <c r="R239" s="58">
        <v>161.7740616195583</v>
      </c>
      <c r="S239" s="58">
        <v>183.16822684722348</v>
      </c>
      <c r="T239" s="58" t="s">
        <v>23</v>
      </c>
      <c r="U239" s="58">
        <v>231.86</v>
      </c>
      <c r="V239" s="59">
        <v>143.83349995455782</v>
      </c>
      <c r="W239" s="59">
        <v>141.77951467781514</v>
      </c>
      <c r="X239" s="59">
        <v>165.79</v>
      </c>
      <c r="Y239" s="60">
        <v>159.04753249113878</v>
      </c>
      <c r="Z239" s="60">
        <v>155.58484049804596</v>
      </c>
    </row>
    <row r="240" spans="1:26" x14ac:dyDescent="0.35">
      <c r="A240" s="61">
        <v>43712</v>
      </c>
      <c r="B240" s="62">
        <v>202.55</v>
      </c>
      <c r="C240" s="62">
        <v>182.16</v>
      </c>
      <c r="D240" s="62">
        <v>178</v>
      </c>
      <c r="E240" s="62">
        <v>194.74</v>
      </c>
      <c r="F240" s="62" t="s">
        <v>23</v>
      </c>
      <c r="G240" s="62" t="s">
        <v>23</v>
      </c>
      <c r="H240" s="63">
        <v>156.88</v>
      </c>
      <c r="I240" s="63">
        <v>158</v>
      </c>
      <c r="J240" s="63">
        <v>180.46382199999996</v>
      </c>
      <c r="K240" s="64">
        <v>177</v>
      </c>
      <c r="L240" s="64">
        <v>168.92</v>
      </c>
      <c r="M240" s="56"/>
      <c r="N240" s="65">
        <v>1.1017999999999999</v>
      </c>
      <c r="O240" s="57"/>
      <c r="P240" s="66">
        <v>183.83554184062447</v>
      </c>
      <c r="Q240" s="66">
        <v>165.32946088219279</v>
      </c>
      <c r="R240" s="66">
        <v>161.55382102014886</v>
      </c>
      <c r="S240" s="66">
        <v>176.7471410419314</v>
      </c>
      <c r="T240" s="66" t="s">
        <v>23</v>
      </c>
      <c r="U240" s="66" t="s">
        <v>23</v>
      </c>
      <c r="V240" s="67">
        <v>142.38518787438738</v>
      </c>
      <c r="W240" s="67">
        <v>143.40170629878384</v>
      </c>
      <c r="X240" s="67">
        <v>163.79</v>
      </c>
      <c r="Y240" s="68">
        <v>160.64621528408063</v>
      </c>
      <c r="Z240" s="68">
        <v>153.31276093664911</v>
      </c>
    </row>
    <row r="241" spans="1:26" x14ac:dyDescent="0.35">
      <c r="A241" s="52">
        <v>43705</v>
      </c>
      <c r="B241" s="53">
        <v>208.43</v>
      </c>
      <c r="C241" s="53">
        <v>185.77</v>
      </c>
      <c r="D241" s="53">
        <v>178</v>
      </c>
      <c r="E241" s="53">
        <v>202.92</v>
      </c>
      <c r="F241" s="53" t="s">
        <v>23</v>
      </c>
      <c r="G241" s="53">
        <v>261.97667200000001</v>
      </c>
      <c r="H241" s="54">
        <v>162.88999999999999</v>
      </c>
      <c r="I241" s="54">
        <v>160</v>
      </c>
      <c r="J241" s="54" t="s">
        <v>23</v>
      </c>
      <c r="K241" s="55">
        <v>178</v>
      </c>
      <c r="L241" s="55">
        <v>173.59</v>
      </c>
      <c r="M241" s="56"/>
      <c r="N241" s="65">
        <v>1.1083000000000001</v>
      </c>
      <c r="O241" s="57"/>
      <c r="P241" s="58">
        <v>188.06279888116936</v>
      </c>
      <c r="Q241" s="58">
        <v>167.61707119011098</v>
      </c>
      <c r="R241" s="58">
        <v>160.60633402508344</v>
      </c>
      <c r="S241" s="58">
        <v>183.09122078859514</v>
      </c>
      <c r="T241" s="58" t="s">
        <v>23</v>
      </c>
      <c r="U241" s="58">
        <v>236.37703870793106</v>
      </c>
      <c r="V241" s="59">
        <v>146.97284128845979</v>
      </c>
      <c r="W241" s="59">
        <v>144.36524406749075</v>
      </c>
      <c r="X241" s="59" t="s">
        <v>23</v>
      </c>
      <c r="Y241" s="60">
        <v>160.60633402508344</v>
      </c>
      <c r="Z241" s="60">
        <v>156.62726698547326</v>
      </c>
    </row>
    <row r="242" spans="1:26" x14ac:dyDescent="0.35">
      <c r="A242" s="61">
        <v>43698</v>
      </c>
      <c r="B242" s="62">
        <v>204.11</v>
      </c>
      <c r="C242" s="62">
        <v>183.86</v>
      </c>
      <c r="D242" s="62">
        <v>181</v>
      </c>
      <c r="E242" s="62">
        <v>200.71</v>
      </c>
      <c r="F242" s="62" t="s">
        <v>23</v>
      </c>
      <c r="G242" s="62">
        <v>263.36467200000004</v>
      </c>
      <c r="H242" s="63">
        <v>164.36</v>
      </c>
      <c r="I242" s="63">
        <v>162</v>
      </c>
      <c r="J242" s="63">
        <v>186.31401600000001</v>
      </c>
      <c r="K242" s="64">
        <v>178</v>
      </c>
      <c r="L242" s="64">
        <v>171.66</v>
      </c>
      <c r="M242" s="56"/>
      <c r="N242" s="65">
        <v>1.1104000000000001</v>
      </c>
      <c r="O242" s="57"/>
      <c r="P242" s="66">
        <v>183.81664265129683</v>
      </c>
      <c r="Q242" s="66">
        <v>165.5799711815562</v>
      </c>
      <c r="R242" s="66">
        <v>163.0043227665706</v>
      </c>
      <c r="S242" s="66">
        <v>180.75468299711815</v>
      </c>
      <c r="T242" s="66" t="s">
        <v>23</v>
      </c>
      <c r="U242" s="66">
        <v>237.18000000000004</v>
      </c>
      <c r="V242" s="67">
        <v>148.01873198847264</v>
      </c>
      <c r="W242" s="67">
        <v>145.89337175792505</v>
      </c>
      <c r="X242" s="67">
        <v>167.79</v>
      </c>
      <c r="Y242" s="68">
        <v>160.30259365994235</v>
      </c>
      <c r="Z242" s="68">
        <v>154.59293948126799</v>
      </c>
    </row>
    <row r="243" spans="1:26" x14ac:dyDescent="0.35">
      <c r="A243" s="52">
        <v>43691</v>
      </c>
      <c r="B243" s="53">
        <v>210.82</v>
      </c>
      <c r="C243" s="53">
        <v>187.01</v>
      </c>
      <c r="D243" s="53">
        <v>185</v>
      </c>
      <c r="E243" s="53">
        <v>198.32</v>
      </c>
      <c r="F243" s="53" t="s">
        <v>23</v>
      </c>
      <c r="G243" s="53">
        <v>269.55248399999999</v>
      </c>
      <c r="H243" s="54">
        <v>162.97999999999999</v>
      </c>
      <c r="I243" s="54">
        <v>165</v>
      </c>
      <c r="J243" s="54">
        <v>192.19865199999998</v>
      </c>
      <c r="K243" s="55">
        <v>178</v>
      </c>
      <c r="L243" s="55">
        <v>174.75</v>
      </c>
      <c r="M243" s="56"/>
      <c r="N243" s="65">
        <v>1.1188</v>
      </c>
      <c r="O243" s="57"/>
      <c r="P243" s="58">
        <v>188.43403646764389</v>
      </c>
      <c r="Q243" s="58">
        <v>167.15230604218806</v>
      </c>
      <c r="R243" s="58">
        <v>165.35573829102609</v>
      </c>
      <c r="S243" s="58">
        <v>177.26135144797996</v>
      </c>
      <c r="T243" s="58" t="s">
        <v>23</v>
      </c>
      <c r="U243" s="58">
        <v>240.92999999999998</v>
      </c>
      <c r="V243" s="59">
        <v>145.67393636038611</v>
      </c>
      <c r="W243" s="59">
        <v>147.47944225956383</v>
      </c>
      <c r="X243" s="59">
        <v>171.79</v>
      </c>
      <c r="Y243" s="60">
        <v>159.09903468001428</v>
      </c>
      <c r="Z243" s="60">
        <v>156.19413657490168</v>
      </c>
    </row>
    <row r="244" spans="1:26" x14ac:dyDescent="0.35">
      <c r="A244" s="61">
        <v>43684</v>
      </c>
      <c r="B244" s="62">
        <v>213.57</v>
      </c>
      <c r="C244" s="62">
        <v>190.37</v>
      </c>
      <c r="D244" s="62">
        <v>186</v>
      </c>
      <c r="E244" s="62">
        <v>208.98</v>
      </c>
      <c r="F244" s="62" t="s">
        <v>23</v>
      </c>
      <c r="G244" s="62">
        <v>267.08928600000002</v>
      </c>
      <c r="H244" s="63">
        <v>185.23</v>
      </c>
      <c r="I244" s="63">
        <v>187</v>
      </c>
      <c r="J244" s="63">
        <v>194.11945800000001</v>
      </c>
      <c r="K244" s="64">
        <v>178</v>
      </c>
      <c r="L244" s="64">
        <v>177.47</v>
      </c>
      <c r="M244" s="56"/>
      <c r="N244" s="65">
        <v>1.1202000000000001</v>
      </c>
      <c r="O244" s="57"/>
      <c r="P244" s="66">
        <v>190.65345474022493</v>
      </c>
      <c r="Q244" s="66">
        <v>169.94286734511692</v>
      </c>
      <c r="R244" s="66">
        <v>166.04177825388322</v>
      </c>
      <c r="S244" s="66">
        <v>186.55597214783072</v>
      </c>
      <c r="T244" s="66" t="s">
        <v>23</v>
      </c>
      <c r="U244" s="66">
        <v>238.43</v>
      </c>
      <c r="V244" s="67">
        <v>165.35440099982145</v>
      </c>
      <c r="W244" s="67">
        <v>166.93447598643098</v>
      </c>
      <c r="X244" s="67">
        <v>173.29</v>
      </c>
      <c r="Y244" s="68">
        <v>158.90019639350115</v>
      </c>
      <c r="Z244" s="68">
        <v>158.42706659525084</v>
      </c>
    </row>
    <row r="245" spans="1:26" x14ac:dyDescent="0.35">
      <c r="A245" s="52">
        <v>43677</v>
      </c>
      <c r="B245" s="53">
        <v>212.47</v>
      </c>
      <c r="C245" s="53">
        <v>192.41</v>
      </c>
      <c r="D245" s="53">
        <v>186</v>
      </c>
      <c r="E245" s="53">
        <v>212.29</v>
      </c>
      <c r="F245" s="53" t="s">
        <v>23</v>
      </c>
      <c r="G245" s="53" t="s">
        <v>23</v>
      </c>
      <c r="H245" s="54">
        <v>185.92</v>
      </c>
      <c r="I245" s="54">
        <v>188</v>
      </c>
      <c r="J245" s="54">
        <v>201.29785200000001</v>
      </c>
      <c r="K245" s="55">
        <v>178</v>
      </c>
      <c r="L245" s="55">
        <v>179.6</v>
      </c>
      <c r="M245" s="56"/>
      <c r="N245" s="65">
        <v>1.1151</v>
      </c>
      <c r="O245" s="57"/>
      <c r="P245" s="58">
        <v>190.53896511523629</v>
      </c>
      <c r="Q245" s="58">
        <v>172.54954712581832</v>
      </c>
      <c r="R245" s="58">
        <v>166.80118375033629</v>
      </c>
      <c r="S245" s="58">
        <v>190.37754461483274</v>
      </c>
      <c r="T245" s="58" t="s">
        <v>23</v>
      </c>
      <c r="U245" s="58" t="s">
        <v>23</v>
      </c>
      <c r="V245" s="59">
        <v>166.72944130571247</v>
      </c>
      <c r="W245" s="59">
        <v>168.59474486593132</v>
      </c>
      <c r="X245" s="59">
        <v>180.52</v>
      </c>
      <c r="Y245" s="60">
        <v>159.62693928795625</v>
      </c>
      <c r="Z245" s="60">
        <v>161.06178818043225</v>
      </c>
    </row>
    <row r="246" spans="1:26" x14ac:dyDescent="0.35">
      <c r="A246" s="61">
        <v>43670</v>
      </c>
      <c r="B246" s="62">
        <v>215.96</v>
      </c>
      <c r="C246" s="62">
        <v>193.11</v>
      </c>
      <c r="D246" s="62">
        <v>185</v>
      </c>
      <c r="E246" s="62">
        <v>214.77</v>
      </c>
      <c r="F246" s="62" t="s">
        <v>23</v>
      </c>
      <c r="G246" s="62" t="s">
        <v>23</v>
      </c>
      <c r="H246" s="63">
        <v>197.63</v>
      </c>
      <c r="I246" s="63">
        <v>196</v>
      </c>
      <c r="J246" s="63">
        <v>208.302876</v>
      </c>
      <c r="K246" s="64">
        <v>176</v>
      </c>
      <c r="L246" s="64">
        <v>178.63</v>
      </c>
      <c r="M246" s="56"/>
      <c r="N246" s="65">
        <v>1.1140000000000001</v>
      </c>
      <c r="O246" s="57"/>
      <c r="P246" s="66">
        <v>193.85996409335726</v>
      </c>
      <c r="Q246" s="66">
        <v>173.34829443447038</v>
      </c>
      <c r="R246" s="66">
        <v>166.0682226211849</v>
      </c>
      <c r="S246" s="66">
        <v>192.79174147217233</v>
      </c>
      <c r="T246" s="66" t="s">
        <v>23</v>
      </c>
      <c r="U246" s="66" t="s">
        <v>23</v>
      </c>
      <c r="V246" s="67">
        <v>177.40574506283662</v>
      </c>
      <c r="W246" s="67">
        <v>175.94254937163373</v>
      </c>
      <c r="X246" s="67">
        <v>186.98642369838419</v>
      </c>
      <c r="Y246" s="68">
        <v>157.98922800718131</v>
      </c>
      <c r="Z246" s="68">
        <v>160.3500897666068</v>
      </c>
    </row>
    <row r="247" spans="1:26" x14ac:dyDescent="0.35">
      <c r="A247" s="52">
        <v>43663</v>
      </c>
      <c r="B247" s="53">
        <v>218.81</v>
      </c>
      <c r="C247" s="53">
        <v>196.79</v>
      </c>
      <c r="D247" s="53">
        <v>184</v>
      </c>
      <c r="E247" s="53">
        <v>217.43</v>
      </c>
      <c r="F247" s="53" t="s">
        <v>23</v>
      </c>
      <c r="G247" s="53">
        <v>261.30950000000001</v>
      </c>
      <c r="H247" s="54">
        <v>200.38</v>
      </c>
      <c r="I247" s="54">
        <v>196</v>
      </c>
      <c r="J247" s="54">
        <v>206.37843000000001</v>
      </c>
      <c r="K247" s="55">
        <v>174</v>
      </c>
      <c r="L247" s="55">
        <v>185</v>
      </c>
      <c r="M247" s="56"/>
      <c r="N247" s="65">
        <v>1.1214999999999999</v>
      </c>
      <c r="O247" s="57"/>
      <c r="P247" s="58">
        <v>195.10477039679003</v>
      </c>
      <c r="Q247" s="58">
        <v>175.47035220686581</v>
      </c>
      <c r="R247" s="58">
        <v>164.06598305840393</v>
      </c>
      <c r="S247" s="58">
        <v>193.87427552385199</v>
      </c>
      <c r="T247" s="58" t="s">
        <v>23</v>
      </c>
      <c r="U247" s="58">
        <v>233.00000000000003</v>
      </c>
      <c r="V247" s="59">
        <v>178.67142220240748</v>
      </c>
      <c r="W247" s="59">
        <v>174.76593847525635</v>
      </c>
      <c r="X247" s="59">
        <v>184.02</v>
      </c>
      <c r="Y247" s="60">
        <v>155.14935354436025</v>
      </c>
      <c r="Z247" s="60">
        <v>164.95764600980831</v>
      </c>
    </row>
    <row r="248" spans="1:26" x14ac:dyDescent="0.35">
      <c r="A248" s="61">
        <v>43656</v>
      </c>
      <c r="B248" s="62">
        <v>222.21</v>
      </c>
      <c r="C248" s="62">
        <v>194.42</v>
      </c>
      <c r="D248" s="62">
        <v>181</v>
      </c>
      <c r="E248" s="62">
        <v>220.28</v>
      </c>
      <c r="F248" s="62" t="s">
        <v>23</v>
      </c>
      <c r="G248" s="62">
        <v>254.69400000000002</v>
      </c>
      <c r="H248" s="63">
        <v>200.88</v>
      </c>
      <c r="I248" s="63">
        <v>195</v>
      </c>
      <c r="J248" s="63">
        <v>207.03144000000003</v>
      </c>
      <c r="K248" s="64">
        <v>173</v>
      </c>
      <c r="L248" s="64">
        <v>176.42</v>
      </c>
      <c r="M248" s="56"/>
      <c r="N248" s="65">
        <v>1.1220000000000001</v>
      </c>
      <c r="O248" s="57"/>
      <c r="P248" s="66">
        <v>198.04812834224597</v>
      </c>
      <c r="Q248" s="66">
        <v>173.27985739750443</v>
      </c>
      <c r="R248" s="66">
        <v>161.31907308377896</v>
      </c>
      <c r="S248" s="66">
        <v>196.32798573975043</v>
      </c>
      <c r="T248" s="66" t="s">
        <v>23</v>
      </c>
      <c r="U248" s="66">
        <v>227</v>
      </c>
      <c r="V248" s="67">
        <v>179.03743315508018</v>
      </c>
      <c r="W248" s="67">
        <v>173.79679144385025</v>
      </c>
      <c r="X248" s="67">
        <v>184.52</v>
      </c>
      <c r="Y248" s="68">
        <v>154.18894830659536</v>
      </c>
      <c r="Z248" s="68">
        <v>157.23707664884134</v>
      </c>
    </row>
    <row r="249" spans="1:26" x14ac:dyDescent="0.35">
      <c r="A249" s="52">
        <v>43649</v>
      </c>
      <c r="B249" s="53">
        <v>225.61</v>
      </c>
      <c r="C249" s="53">
        <v>198.33</v>
      </c>
      <c r="D249" s="53">
        <v>180</v>
      </c>
      <c r="E249" s="53">
        <v>221.11</v>
      </c>
      <c r="F249" s="53" t="s">
        <v>23</v>
      </c>
      <c r="G249" s="53" t="s">
        <v>23</v>
      </c>
      <c r="H249" s="54">
        <v>199.99</v>
      </c>
      <c r="I249" s="54">
        <v>194</v>
      </c>
      <c r="J249" s="54">
        <v>207.81378599999999</v>
      </c>
      <c r="K249" s="55">
        <v>170</v>
      </c>
      <c r="L249" s="55">
        <v>180.28</v>
      </c>
      <c r="M249" s="56"/>
      <c r="N249" s="65">
        <v>1.1293</v>
      </c>
      <c r="O249" s="57"/>
      <c r="P249" s="58">
        <v>199.77862392632605</v>
      </c>
      <c r="Q249" s="58">
        <v>175.62206676702382</v>
      </c>
      <c r="R249" s="58">
        <v>159.39077304524926</v>
      </c>
      <c r="S249" s="58">
        <v>195.79385460019483</v>
      </c>
      <c r="T249" s="58" t="s">
        <v>23</v>
      </c>
      <c r="U249" s="58" t="s">
        <v>23</v>
      </c>
      <c r="V249" s="59">
        <v>177.0920038962189</v>
      </c>
      <c r="W249" s="59">
        <v>171.78783317099089</v>
      </c>
      <c r="X249" s="59">
        <v>184.02</v>
      </c>
      <c r="Y249" s="60">
        <v>150.53573009829097</v>
      </c>
      <c r="Z249" s="60">
        <v>159.63871424776411</v>
      </c>
    </row>
    <row r="250" spans="1:26" x14ac:dyDescent="0.35">
      <c r="A250" s="61">
        <v>43642</v>
      </c>
      <c r="B250" s="62">
        <v>238.37</v>
      </c>
      <c r="C250" s="62">
        <v>219.6</v>
      </c>
      <c r="D250" s="62">
        <v>182</v>
      </c>
      <c r="E250" s="62">
        <v>231.12</v>
      </c>
      <c r="F250" s="62" t="s">
        <v>23</v>
      </c>
      <c r="G250" s="62" t="s">
        <v>23</v>
      </c>
      <c r="H250" s="63">
        <v>204.03</v>
      </c>
      <c r="I250" s="63">
        <v>192</v>
      </c>
      <c r="J250" s="63">
        <v>208.02685800000003</v>
      </c>
      <c r="K250" s="64">
        <v>167</v>
      </c>
      <c r="L250" s="64">
        <v>187.75</v>
      </c>
      <c r="M250" s="56"/>
      <c r="N250" s="65">
        <v>1.1362000000000001</v>
      </c>
      <c r="O250" s="57"/>
      <c r="P250" s="66">
        <v>209.79581059672591</v>
      </c>
      <c r="Q250" s="66">
        <v>193.27583171976764</v>
      </c>
      <c r="R250" s="66">
        <v>160.18306636155606</v>
      </c>
      <c r="S250" s="66">
        <v>203.41489174441119</v>
      </c>
      <c r="T250" s="66" t="s">
        <v>23</v>
      </c>
      <c r="U250" s="66" t="s">
        <v>23</v>
      </c>
      <c r="V250" s="67">
        <v>179.57225840521033</v>
      </c>
      <c r="W250" s="67">
        <v>168.98433374405914</v>
      </c>
      <c r="X250" s="67">
        <v>183.09</v>
      </c>
      <c r="Y250" s="68">
        <v>146.98116528780142</v>
      </c>
      <c r="Z250" s="68">
        <v>165.24379510649533</v>
      </c>
    </row>
    <row r="251" spans="1:26" x14ac:dyDescent="0.35">
      <c r="A251" s="52">
        <v>43635</v>
      </c>
      <c r="B251" s="53">
        <v>230.47</v>
      </c>
      <c r="C251" s="53">
        <v>215.38</v>
      </c>
      <c r="D251" s="53">
        <v>180</v>
      </c>
      <c r="E251" s="53">
        <v>225.06</v>
      </c>
      <c r="F251" s="53" t="s">
        <v>23</v>
      </c>
      <c r="G251" s="53" t="s">
        <v>23</v>
      </c>
      <c r="H251" s="54">
        <v>201.57</v>
      </c>
      <c r="I251" s="54">
        <v>185.5</v>
      </c>
      <c r="J251" s="54" t="s">
        <v>23</v>
      </c>
      <c r="K251" s="55">
        <v>168</v>
      </c>
      <c r="L251" s="55">
        <v>186.22</v>
      </c>
      <c r="M251" s="56"/>
      <c r="N251" s="65">
        <v>1.1207</v>
      </c>
      <c r="O251" s="57"/>
      <c r="P251" s="58">
        <v>205.64825555456412</v>
      </c>
      <c r="Q251" s="58">
        <v>192.18345676809136</v>
      </c>
      <c r="R251" s="58">
        <v>160.61390202551976</v>
      </c>
      <c r="S251" s="58">
        <v>200.82091549924155</v>
      </c>
      <c r="T251" s="58" t="s">
        <v>23</v>
      </c>
      <c r="U251" s="58" t="s">
        <v>23</v>
      </c>
      <c r="V251" s="59">
        <v>179.86080128491122</v>
      </c>
      <c r="W251" s="59">
        <v>165.52154903185507</v>
      </c>
      <c r="X251" s="59" t="s">
        <v>23</v>
      </c>
      <c r="Y251" s="60">
        <v>149.90630855715179</v>
      </c>
      <c r="Z251" s="60">
        <v>166.16400463995717</v>
      </c>
    </row>
    <row r="252" spans="1:26" x14ac:dyDescent="0.35">
      <c r="A252" s="61">
        <v>43628</v>
      </c>
      <c r="B252" s="62">
        <v>230.11</v>
      </c>
      <c r="C252" s="62">
        <v>212.23</v>
      </c>
      <c r="D252" s="62">
        <v>179</v>
      </c>
      <c r="E252" s="62">
        <v>225.15</v>
      </c>
      <c r="F252" s="62" t="s">
        <v>23</v>
      </c>
      <c r="G252" s="62" t="s">
        <v>23</v>
      </c>
      <c r="H252" s="63">
        <v>196.84</v>
      </c>
      <c r="I252" s="63">
        <v>180</v>
      </c>
      <c r="J252" s="63">
        <v>202.78360700000002</v>
      </c>
      <c r="K252" s="64">
        <v>170</v>
      </c>
      <c r="L252" s="64">
        <v>190.78</v>
      </c>
      <c r="M252" s="56"/>
      <c r="N252" s="65">
        <v>1.1323000000000001</v>
      </c>
      <c r="O252" s="57"/>
      <c r="P252" s="66">
        <v>203.22352733374547</v>
      </c>
      <c r="Q252" s="66">
        <v>187.43265918926076</v>
      </c>
      <c r="R252" s="66">
        <v>158.08531307957253</v>
      </c>
      <c r="S252" s="66">
        <v>198.84306279254614</v>
      </c>
      <c r="T252" s="66" t="s">
        <v>23</v>
      </c>
      <c r="U252" s="66" t="s">
        <v>23</v>
      </c>
      <c r="V252" s="67">
        <v>173.84085489711205</v>
      </c>
      <c r="W252" s="67">
        <v>158.96847125320144</v>
      </c>
      <c r="X252" s="67">
        <v>179.09</v>
      </c>
      <c r="Y252" s="68">
        <v>150.13688951691248</v>
      </c>
      <c r="Z252" s="68">
        <v>168.48891636492095</v>
      </c>
    </row>
    <row r="253" spans="1:26" x14ac:dyDescent="0.35">
      <c r="A253" s="52">
        <v>43621</v>
      </c>
      <c r="B253" s="53">
        <v>218.9</v>
      </c>
      <c r="C253" s="53">
        <v>214.02</v>
      </c>
      <c r="D253" s="53">
        <v>183</v>
      </c>
      <c r="E253" s="53">
        <v>218.9</v>
      </c>
      <c r="F253" s="53" t="s">
        <v>23</v>
      </c>
      <c r="G253" s="53" t="s">
        <v>23</v>
      </c>
      <c r="H253" s="54">
        <v>190.84</v>
      </c>
      <c r="I253" s="54">
        <v>179</v>
      </c>
      <c r="J253" s="54">
        <v>199.350213</v>
      </c>
      <c r="K253" s="55">
        <v>172</v>
      </c>
      <c r="L253" s="55">
        <v>190.37</v>
      </c>
      <c r="M253" s="56"/>
      <c r="N253" s="65">
        <v>1.1256999999999999</v>
      </c>
      <c r="O253" s="57"/>
      <c r="P253" s="58">
        <v>194.45678244647777</v>
      </c>
      <c r="Q253" s="58">
        <v>190.12170205205652</v>
      </c>
      <c r="R253" s="58">
        <v>162.56551479079684</v>
      </c>
      <c r="S253" s="58">
        <v>194.45678244647777</v>
      </c>
      <c r="T253" s="58" t="s">
        <v>23</v>
      </c>
      <c r="U253" s="58" t="s">
        <v>23</v>
      </c>
      <c r="V253" s="59">
        <v>169.53007017855558</v>
      </c>
      <c r="W253" s="59">
        <v>159.01217020520565</v>
      </c>
      <c r="X253" s="59">
        <v>177.09</v>
      </c>
      <c r="Y253" s="60">
        <v>152.79381718042109</v>
      </c>
      <c r="Z253" s="60">
        <v>169.11255218974861</v>
      </c>
    </row>
    <row r="254" spans="1:26" x14ac:dyDescent="0.35">
      <c r="A254" s="61">
        <v>43614</v>
      </c>
      <c r="B254" s="62">
        <v>218.81</v>
      </c>
      <c r="C254" s="62">
        <v>214.04</v>
      </c>
      <c r="D254" s="62">
        <v>190</v>
      </c>
      <c r="E254" s="62">
        <v>223.49</v>
      </c>
      <c r="F254" s="62" t="s">
        <v>23</v>
      </c>
      <c r="G254" s="62" t="s">
        <v>23</v>
      </c>
      <c r="H254" s="63">
        <v>191.62</v>
      </c>
      <c r="I254" s="63">
        <v>179</v>
      </c>
      <c r="J254" s="63">
        <v>189.626304</v>
      </c>
      <c r="K254" s="64">
        <v>175</v>
      </c>
      <c r="L254" s="64">
        <v>192.31</v>
      </c>
      <c r="M254" s="56"/>
      <c r="N254" s="65">
        <v>1.1155999999999999</v>
      </c>
      <c r="O254" s="57"/>
      <c r="P254" s="66">
        <v>196.13660810326283</v>
      </c>
      <c r="Q254" s="66">
        <v>191.86088203657226</v>
      </c>
      <c r="R254" s="66">
        <v>170.31193976335607</v>
      </c>
      <c r="S254" s="66">
        <v>200.33166009322341</v>
      </c>
      <c r="T254" s="66" t="s">
        <v>23</v>
      </c>
      <c r="U254" s="66" t="s">
        <v>23</v>
      </c>
      <c r="V254" s="67">
        <v>171.76407314449625</v>
      </c>
      <c r="W254" s="67">
        <v>160.45177482968808</v>
      </c>
      <c r="X254" s="67">
        <v>169.97696665471497</v>
      </c>
      <c r="Y254" s="68">
        <v>156.86626030835427</v>
      </c>
      <c r="Z254" s="68">
        <v>172.38257439942632</v>
      </c>
    </row>
    <row r="255" spans="1:26" x14ac:dyDescent="0.35">
      <c r="A255" s="52">
        <v>43607</v>
      </c>
      <c r="B255" s="53">
        <v>210.45</v>
      </c>
      <c r="C255" s="53">
        <v>209.26</v>
      </c>
      <c r="D255" s="53">
        <v>187</v>
      </c>
      <c r="E255" s="53">
        <v>215.78</v>
      </c>
      <c r="F255" s="53" t="s">
        <v>23</v>
      </c>
      <c r="G255" s="53" t="s">
        <v>23</v>
      </c>
      <c r="H255" s="54">
        <v>180.9</v>
      </c>
      <c r="I255" s="54">
        <v>174</v>
      </c>
      <c r="J255" s="54">
        <v>186.86816399999998</v>
      </c>
      <c r="K255" s="55">
        <v>175</v>
      </c>
      <c r="L255" s="55">
        <v>184.16</v>
      </c>
      <c r="M255" s="56"/>
      <c r="N255" s="65">
        <v>1.1171</v>
      </c>
      <c r="O255" s="57"/>
      <c r="P255" s="58">
        <v>188.38958016292185</v>
      </c>
      <c r="Q255" s="58">
        <v>187.32432190493242</v>
      </c>
      <c r="R255" s="58">
        <v>167.39772625548295</v>
      </c>
      <c r="S255" s="58">
        <v>193.16086294870647</v>
      </c>
      <c r="T255" s="58" t="s">
        <v>23</v>
      </c>
      <c r="U255" s="58" t="s">
        <v>23</v>
      </c>
      <c r="V255" s="59">
        <v>161.93715871452869</v>
      </c>
      <c r="W255" s="59">
        <v>155.76045116820339</v>
      </c>
      <c r="X255" s="59">
        <v>167.27970996329782</v>
      </c>
      <c r="Y255" s="60">
        <v>156.65562617491719</v>
      </c>
      <c r="Z255" s="60">
        <v>164.85542923641572</v>
      </c>
    </row>
    <row r="256" spans="1:26" x14ac:dyDescent="0.35">
      <c r="A256" s="61">
        <v>43600</v>
      </c>
      <c r="B256" s="62">
        <v>197.96</v>
      </c>
      <c r="C256" s="62">
        <v>211.36</v>
      </c>
      <c r="D256" s="62">
        <v>189</v>
      </c>
      <c r="E256" s="62">
        <v>200.99</v>
      </c>
      <c r="F256" s="62" t="s">
        <v>23</v>
      </c>
      <c r="G256" s="62">
        <v>250.83469000000002</v>
      </c>
      <c r="H256" s="63">
        <v>171.05</v>
      </c>
      <c r="I256" s="63">
        <v>169</v>
      </c>
      <c r="J256" s="63">
        <v>189.73077800000002</v>
      </c>
      <c r="K256" s="64">
        <v>182</v>
      </c>
      <c r="L256" s="64">
        <v>185.03</v>
      </c>
      <c r="M256" s="56"/>
      <c r="N256" s="65">
        <v>1.1183000000000001</v>
      </c>
      <c r="O256" s="57"/>
      <c r="P256" s="66">
        <v>177.01868908164178</v>
      </c>
      <c r="Q256" s="66">
        <v>189.00116247876241</v>
      </c>
      <c r="R256" s="66">
        <v>169.00652776535813</v>
      </c>
      <c r="S256" s="66">
        <v>179.72815881248323</v>
      </c>
      <c r="T256" s="66" t="s">
        <v>23</v>
      </c>
      <c r="U256" s="66">
        <v>224.3</v>
      </c>
      <c r="V256" s="67">
        <v>152.95537869981223</v>
      </c>
      <c r="W256" s="67">
        <v>151.12223911293927</v>
      </c>
      <c r="X256" s="67">
        <v>169.66</v>
      </c>
      <c r="Y256" s="68">
        <v>162.74702673701154</v>
      </c>
      <c r="Z256" s="68">
        <v>165.45649646785299</v>
      </c>
    </row>
    <row r="257" spans="1:26" x14ac:dyDescent="0.35">
      <c r="A257" s="52">
        <v>43593</v>
      </c>
      <c r="B257" s="53">
        <v>193.36</v>
      </c>
      <c r="C257" s="53">
        <v>210.5</v>
      </c>
      <c r="D257" s="53">
        <v>190</v>
      </c>
      <c r="E257" s="53">
        <v>201.81</v>
      </c>
      <c r="F257" s="53" t="s">
        <v>23</v>
      </c>
      <c r="G257" s="53" t="s">
        <v>23</v>
      </c>
      <c r="H257" s="54">
        <v>166.63</v>
      </c>
      <c r="I257" s="54">
        <v>168</v>
      </c>
      <c r="J257" s="54" t="s">
        <v>23</v>
      </c>
      <c r="K257" s="55">
        <v>186</v>
      </c>
      <c r="L257" s="55">
        <v>187</v>
      </c>
      <c r="M257" s="56"/>
      <c r="N257" s="65">
        <v>1.1202000000000001</v>
      </c>
      <c r="O257" s="57"/>
      <c r="P257" s="58">
        <v>172.61203356543476</v>
      </c>
      <c r="Q257" s="58">
        <v>187.91287270130331</v>
      </c>
      <c r="R257" s="58">
        <v>169.61256918407426</v>
      </c>
      <c r="S257" s="58">
        <v>180.15532940546331</v>
      </c>
      <c r="T257" s="58" t="s">
        <v>23</v>
      </c>
      <c r="U257" s="58" t="s">
        <v>23</v>
      </c>
      <c r="V257" s="59">
        <v>148.75022317443313</v>
      </c>
      <c r="W257" s="59">
        <v>149.97321906802355</v>
      </c>
      <c r="X257" s="59" t="s">
        <v>23</v>
      </c>
      <c r="Y257" s="60">
        <v>166.04177825388322</v>
      </c>
      <c r="Z257" s="60">
        <v>166.93447598643098</v>
      </c>
    </row>
    <row r="258" spans="1:26" x14ac:dyDescent="0.35">
      <c r="A258" s="61">
        <v>43586</v>
      </c>
      <c r="B258" s="62">
        <v>191.07</v>
      </c>
      <c r="C258" s="62">
        <v>213.13</v>
      </c>
      <c r="D258" s="62">
        <v>201</v>
      </c>
      <c r="E258" s="62">
        <v>201.81</v>
      </c>
      <c r="F258" s="62" t="s">
        <v>23</v>
      </c>
      <c r="G258" s="62" t="s">
        <v>23</v>
      </c>
      <c r="H258" s="63">
        <v>166.92</v>
      </c>
      <c r="I258" s="63">
        <v>169</v>
      </c>
      <c r="J258" s="63" t="s">
        <v>23</v>
      </c>
      <c r="K258" s="64">
        <v>187</v>
      </c>
      <c r="L258" s="64">
        <v>191.21</v>
      </c>
      <c r="M258" s="56"/>
      <c r="N258" s="65">
        <v>1.1217999999999999</v>
      </c>
      <c r="O258" s="57"/>
      <c r="P258" s="66">
        <v>170.32447851666964</v>
      </c>
      <c r="Q258" s="66">
        <v>189.98930290604386</v>
      </c>
      <c r="R258" s="66">
        <v>179.17632376537708</v>
      </c>
      <c r="S258" s="66">
        <v>179.89837760741668</v>
      </c>
      <c r="T258" s="66" t="s">
        <v>23</v>
      </c>
      <c r="U258" s="66" t="s">
        <v>23</v>
      </c>
      <c r="V258" s="67">
        <v>148.79657692993405</v>
      </c>
      <c r="W258" s="67">
        <v>150.65073988233198</v>
      </c>
      <c r="X258" s="67" t="s">
        <v>23</v>
      </c>
      <c r="Y258" s="68">
        <v>166.69638081654486</v>
      </c>
      <c r="Z258" s="68">
        <v>170.44927794615799</v>
      </c>
    </row>
    <row r="259" spans="1:26" x14ac:dyDescent="0.35">
      <c r="A259" s="52">
        <v>43579</v>
      </c>
      <c r="B259" s="53">
        <v>193.73</v>
      </c>
      <c r="C259" s="53">
        <v>208.73</v>
      </c>
      <c r="D259" s="53">
        <v>206</v>
      </c>
      <c r="E259" s="53">
        <v>207.42</v>
      </c>
      <c r="F259" s="53" t="s">
        <v>23</v>
      </c>
      <c r="G259" s="53" t="s">
        <v>23</v>
      </c>
      <c r="H259" s="54">
        <v>160.52000000000001</v>
      </c>
      <c r="I259" s="54">
        <v>171</v>
      </c>
      <c r="J259" s="54">
        <v>190.81080699999998</v>
      </c>
      <c r="K259" s="55">
        <v>188</v>
      </c>
      <c r="L259" s="55">
        <v>189.77</v>
      </c>
      <c r="M259" s="56"/>
      <c r="N259" s="65">
        <v>1.1209</v>
      </c>
      <c r="O259" s="57"/>
      <c r="P259" s="58">
        <v>172.83432955660629</v>
      </c>
      <c r="Q259" s="58">
        <v>186.21643322330269</v>
      </c>
      <c r="R259" s="58">
        <v>183.78089035596395</v>
      </c>
      <c r="S259" s="58">
        <v>185.04772950307787</v>
      </c>
      <c r="T259" s="58" t="s">
        <v>23</v>
      </c>
      <c r="U259" s="58" t="s">
        <v>23</v>
      </c>
      <c r="V259" s="59">
        <v>143.20635203854047</v>
      </c>
      <c r="W259" s="59">
        <v>152.55598180033903</v>
      </c>
      <c r="X259" s="59">
        <v>170.23</v>
      </c>
      <c r="Y259" s="60">
        <v>167.72236595592827</v>
      </c>
      <c r="Z259" s="60">
        <v>169.30145418859846</v>
      </c>
    </row>
    <row r="260" spans="1:26" x14ac:dyDescent="0.35">
      <c r="A260" s="61">
        <v>43572</v>
      </c>
      <c r="B260" s="62">
        <v>199.15</v>
      </c>
      <c r="C260" s="62">
        <v>216.63</v>
      </c>
      <c r="D260" s="62">
        <v>210</v>
      </c>
      <c r="E260" s="62">
        <v>215.13</v>
      </c>
      <c r="F260" s="62" t="s">
        <v>23</v>
      </c>
      <c r="G260" s="62" t="s">
        <v>23</v>
      </c>
      <c r="H260" s="63">
        <v>165.05</v>
      </c>
      <c r="I260" s="63">
        <v>173</v>
      </c>
      <c r="J260" s="63">
        <v>193.507023</v>
      </c>
      <c r="K260" s="64">
        <v>193</v>
      </c>
      <c r="L260" s="64">
        <v>195.72</v>
      </c>
      <c r="M260" s="56"/>
      <c r="N260" s="65">
        <v>1.1301000000000001</v>
      </c>
      <c r="O260" s="57"/>
      <c r="P260" s="66">
        <v>176.22334306698522</v>
      </c>
      <c r="Q260" s="66">
        <v>191.69100079638969</v>
      </c>
      <c r="R260" s="66">
        <v>185.82426333952745</v>
      </c>
      <c r="S260" s="66">
        <v>190.36368462967877</v>
      </c>
      <c r="T260" s="66" t="s">
        <v>23</v>
      </c>
      <c r="U260" s="66" t="s">
        <v>23</v>
      </c>
      <c r="V260" s="67">
        <v>146.04902221042386</v>
      </c>
      <c r="W260" s="67">
        <v>153.08379789399166</v>
      </c>
      <c r="X260" s="67">
        <v>171.23</v>
      </c>
      <c r="Y260" s="68">
        <v>170.78134678347047</v>
      </c>
      <c r="Z260" s="68">
        <v>173.1882134324396</v>
      </c>
    </row>
    <row r="261" spans="1:26" x14ac:dyDescent="0.35">
      <c r="A261" s="52">
        <v>43565</v>
      </c>
      <c r="B261" s="53">
        <v>205.03</v>
      </c>
      <c r="C261" s="53">
        <v>219.59</v>
      </c>
      <c r="D261" s="53">
        <v>214</v>
      </c>
      <c r="E261" s="53">
        <v>217.25</v>
      </c>
      <c r="F261" s="53" t="s">
        <v>23</v>
      </c>
      <c r="G261" s="53">
        <v>254.76</v>
      </c>
      <c r="H261" s="54">
        <v>168.4</v>
      </c>
      <c r="I261" s="54">
        <v>174</v>
      </c>
      <c r="J261" s="54">
        <v>198.76981699999996</v>
      </c>
      <c r="K261" s="55">
        <v>193</v>
      </c>
      <c r="L261" s="55">
        <v>201.59</v>
      </c>
      <c r="M261" s="56"/>
      <c r="N261" s="65">
        <v>1.1278999999999999</v>
      </c>
      <c r="O261" s="57"/>
      <c r="P261" s="58">
        <v>181.78029967195675</v>
      </c>
      <c r="Q261" s="58">
        <v>194.68924550048766</v>
      </c>
      <c r="R261" s="58">
        <v>189.73313236989097</v>
      </c>
      <c r="S261" s="58">
        <v>192.6145934923309</v>
      </c>
      <c r="T261" s="58" t="s">
        <v>23</v>
      </c>
      <c r="U261" s="58">
        <v>225.87108786239915</v>
      </c>
      <c r="V261" s="59">
        <v>149.30401631350298</v>
      </c>
      <c r="W261" s="59">
        <v>154.26899547832255</v>
      </c>
      <c r="X261" s="59">
        <v>176.23</v>
      </c>
      <c r="Y261" s="60">
        <v>171.11446050181755</v>
      </c>
      <c r="Z261" s="60">
        <v>178.73038389928186</v>
      </c>
    </row>
    <row r="262" spans="1:26" x14ac:dyDescent="0.35">
      <c r="A262" s="61">
        <v>43558</v>
      </c>
      <c r="B262" s="62">
        <v>213.48</v>
      </c>
      <c r="C262" s="62">
        <v>219.17</v>
      </c>
      <c r="D262" s="62">
        <v>215</v>
      </c>
      <c r="E262" s="62">
        <v>222.94</v>
      </c>
      <c r="F262" s="62" t="s">
        <v>23</v>
      </c>
      <c r="G262" s="62" t="s">
        <v>23</v>
      </c>
      <c r="H262" s="63">
        <v>169.58</v>
      </c>
      <c r="I262" s="63">
        <v>174</v>
      </c>
      <c r="J262" s="63">
        <v>195.88678899999999</v>
      </c>
      <c r="K262" s="64">
        <v>195</v>
      </c>
      <c r="L262" s="64">
        <v>201.2</v>
      </c>
      <c r="M262" s="56"/>
      <c r="N262" s="65">
        <v>1.1243000000000001</v>
      </c>
      <c r="O262" s="57"/>
      <c r="P262" s="66">
        <v>189.8781464022058</v>
      </c>
      <c r="Q262" s="66">
        <v>194.93907320110287</v>
      </c>
      <c r="R262" s="66">
        <v>191.23009872809746</v>
      </c>
      <c r="S262" s="66">
        <v>198.29227074624208</v>
      </c>
      <c r="T262" s="66" t="s">
        <v>23</v>
      </c>
      <c r="U262" s="66" t="s">
        <v>23</v>
      </c>
      <c r="V262" s="67">
        <v>150.83162856888731</v>
      </c>
      <c r="W262" s="67">
        <v>154.76296362180912</v>
      </c>
      <c r="X262" s="67">
        <v>174.23</v>
      </c>
      <c r="Y262" s="68">
        <v>173.44125233478607</v>
      </c>
      <c r="Z262" s="68">
        <v>178.9557947167126</v>
      </c>
    </row>
    <row r="263" spans="1:26" x14ac:dyDescent="0.35">
      <c r="A263" s="52">
        <v>43551</v>
      </c>
      <c r="B263" s="53">
        <v>211.09</v>
      </c>
      <c r="C263" s="53">
        <v>217.44</v>
      </c>
      <c r="D263" s="53">
        <v>215</v>
      </c>
      <c r="E263" s="53">
        <v>223.95</v>
      </c>
      <c r="F263" s="53" t="s">
        <v>23</v>
      </c>
      <c r="G263" s="53" t="s">
        <v>23</v>
      </c>
      <c r="H263" s="54">
        <v>175.48</v>
      </c>
      <c r="I263" s="54">
        <v>173</v>
      </c>
      <c r="J263" s="54">
        <v>195.15313000000003</v>
      </c>
      <c r="K263" s="55">
        <v>207</v>
      </c>
      <c r="L263" s="55">
        <v>200.56</v>
      </c>
      <c r="M263" s="56"/>
      <c r="N263" s="65">
        <v>1.1261000000000001</v>
      </c>
      <c r="O263" s="57"/>
      <c r="P263" s="58">
        <v>187.4522688926383</v>
      </c>
      <c r="Q263" s="58">
        <v>193.0911997158334</v>
      </c>
      <c r="R263" s="58">
        <v>190.92442944676316</v>
      </c>
      <c r="S263" s="58">
        <v>198.87221383536095</v>
      </c>
      <c r="T263" s="58" t="s">
        <v>23</v>
      </c>
      <c r="U263" s="58" t="s">
        <v>23</v>
      </c>
      <c r="V263" s="59">
        <v>155.82985525264183</v>
      </c>
      <c r="W263" s="59">
        <v>153.62756415948849</v>
      </c>
      <c r="X263" s="59">
        <v>173.3</v>
      </c>
      <c r="Y263" s="60">
        <v>183.82026463013941</v>
      </c>
      <c r="Z263" s="60">
        <v>178.1014119527573</v>
      </c>
    </row>
    <row r="264" spans="1:26" x14ac:dyDescent="0.35">
      <c r="A264" s="61">
        <v>43544</v>
      </c>
      <c r="B264" s="62">
        <v>209.35</v>
      </c>
      <c r="C264" s="62">
        <v>221.64</v>
      </c>
      <c r="D264" s="62">
        <v>213</v>
      </c>
      <c r="E264" s="62">
        <v>223.77</v>
      </c>
      <c r="F264" s="62" t="s">
        <v>23</v>
      </c>
      <c r="G264" s="62">
        <v>252.55837599999998</v>
      </c>
      <c r="H264" s="63">
        <v>172.24</v>
      </c>
      <c r="I264" s="63">
        <v>171</v>
      </c>
      <c r="J264" s="63">
        <v>195.62942000000001</v>
      </c>
      <c r="K264" s="64">
        <v>208</v>
      </c>
      <c r="L264" s="64">
        <v>204.61</v>
      </c>
      <c r="M264" s="56"/>
      <c r="N264" s="65">
        <v>1.1354</v>
      </c>
      <c r="O264" s="57"/>
      <c r="P264" s="66">
        <v>184.38435793552932</v>
      </c>
      <c r="Q264" s="66">
        <v>195.2087370089836</v>
      </c>
      <c r="R264" s="66">
        <v>187.59908402325172</v>
      </c>
      <c r="S264" s="66">
        <v>197.08472784921614</v>
      </c>
      <c r="T264" s="66" t="s">
        <v>23</v>
      </c>
      <c r="U264" s="66">
        <v>222.44</v>
      </c>
      <c r="V264" s="67">
        <v>151.6998414655628</v>
      </c>
      <c r="W264" s="67">
        <v>150.60771534261053</v>
      </c>
      <c r="X264" s="67">
        <v>172.3</v>
      </c>
      <c r="Y264" s="68">
        <v>183.19534965650874</v>
      </c>
      <c r="Z264" s="68">
        <v>180.20961775585698</v>
      </c>
    </row>
    <row r="265" spans="1:26" x14ac:dyDescent="0.35">
      <c r="A265" s="52">
        <v>43537</v>
      </c>
      <c r="B265" s="53">
        <v>204.75</v>
      </c>
      <c r="C265" s="53">
        <v>216.85</v>
      </c>
      <c r="D265" s="53">
        <v>212</v>
      </c>
      <c r="E265" s="53">
        <v>221.11</v>
      </c>
      <c r="F265" s="53" t="s">
        <v>23</v>
      </c>
      <c r="G265" s="53">
        <v>250.293632</v>
      </c>
      <c r="H265" s="54">
        <v>169.87</v>
      </c>
      <c r="I265" s="54">
        <v>170</v>
      </c>
      <c r="J265" s="54">
        <v>197.01129000000003</v>
      </c>
      <c r="K265" s="55">
        <v>213</v>
      </c>
      <c r="L265" s="55">
        <v>195.36</v>
      </c>
      <c r="N265" s="65">
        <v>1.1303000000000001</v>
      </c>
      <c r="P265" s="58">
        <v>181.14659824825267</v>
      </c>
      <c r="Q265" s="58">
        <v>191.85172078209322</v>
      </c>
      <c r="R265" s="58">
        <v>187.56082455985134</v>
      </c>
      <c r="S265" s="58">
        <v>195.62063169070157</v>
      </c>
      <c r="T265" s="58" t="s">
        <v>23</v>
      </c>
      <c r="U265" s="58">
        <v>221.44</v>
      </c>
      <c r="V265" s="59">
        <v>150.28753428293373</v>
      </c>
      <c r="W265" s="59">
        <v>150.40254799610722</v>
      </c>
      <c r="X265" s="59">
        <v>174.3</v>
      </c>
      <c r="Y265" s="60">
        <v>188.4455454304167</v>
      </c>
      <c r="Z265" s="60">
        <v>172.83906927364416</v>
      </c>
    </row>
    <row r="266" spans="1:26" x14ac:dyDescent="0.35">
      <c r="A266" s="61">
        <v>43530</v>
      </c>
      <c r="B266" s="62">
        <v>207.79</v>
      </c>
      <c r="C266" s="62">
        <v>218.13</v>
      </c>
      <c r="D266" s="62">
        <v>218</v>
      </c>
      <c r="E266" s="62">
        <v>220.92</v>
      </c>
      <c r="F266" s="62" t="s">
        <v>23</v>
      </c>
      <c r="G266" s="62">
        <v>251.46842000000001</v>
      </c>
      <c r="H266" s="63">
        <v>172.24</v>
      </c>
      <c r="I266" s="63">
        <v>172</v>
      </c>
      <c r="J266" s="63">
        <v>197.61140000000003</v>
      </c>
      <c r="K266" s="64">
        <v>213</v>
      </c>
      <c r="L266" s="64">
        <v>193.8</v>
      </c>
      <c r="N266" s="65">
        <v>1.1305000000000001</v>
      </c>
      <c r="P266" s="66">
        <v>183.80362671384341</v>
      </c>
      <c r="Q266" s="66">
        <v>192.95002211410878</v>
      </c>
      <c r="R266" s="66">
        <v>192.83502874834144</v>
      </c>
      <c r="S266" s="66">
        <v>195.41795665634672</v>
      </c>
      <c r="T266" s="66" t="s">
        <v>23</v>
      </c>
      <c r="U266" s="66">
        <v>222.44</v>
      </c>
      <c r="V266" s="67">
        <v>152.35736399823088</v>
      </c>
      <c r="W266" s="67">
        <v>152.14506855373727</v>
      </c>
      <c r="X266" s="67">
        <v>174.8</v>
      </c>
      <c r="Y266" s="68">
        <v>188.41220698805836</v>
      </c>
      <c r="Z266" s="68">
        <v>171.42857142857142</v>
      </c>
    </row>
    <row r="267" spans="1:26" x14ac:dyDescent="0.35">
      <c r="A267" s="52">
        <v>43523</v>
      </c>
      <c r="B267" s="53">
        <v>215.32</v>
      </c>
      <c r="C267" s="53">
        <v>222.32</v>
      </c>
      <c r="D267" s="53">
        <v>221</v>
      </c>
      <c r="E267" s="53">
        <v>221.84</v>
      </c>
      <c r="F267" s="53" t="s">
        <v>23</v>
      </c>
      <c r="G267" s="53" t="s">
        <v>23</v>
      </c>
      <c r="H267" s="54">
        <v>175.48</v>
      </c>
      <c r="I267" s="54">
        <v>174</v>
      </c>
      <c r="J267" s="54">
        <v>200.24558200000001</v>
      </c>
      <c r="K267" s="55">
        <v>221</v>
      </c>
      <c r="L267" s="55">
        <v>196.14</v>
      </c>
      <c r="N267" s="65">
        <v>1.1386000000000001</v>
      </c>
      <c r="P267" s="58">
        <v>189.1094326365712</v>
      </c>
      <c r="Q267" s="58">
        <v>195.25733356753906</v>
      </c>
      <c r="R267" s="58">
        <v>194.09801510627085</v>
      </c>
      <c r="S267" s="58">
        <v>194.83576321798699</v>
      </c>
      <c r="T267" s="58" t="s">
        <v>23</v>
      </c>
      <c r="U267" s="58" t="s">
        <v>23</v>
      </c>
      <c r="V267" s="59">
        <v>154.11909362374846</v>
      </c>
      <c r="W267" s="59">
        <v>152.81925171262955</v>
      </c>
      <c r="X267" s="59">
        <v>175.87</v>
      </c>
      <c r="Y267" s="60">
        <v>194.09801510627085</v>
      </c>
      <c r="Z267" s="60">
        <v>172.26418408571928</v>
      </c>
    </row>
    <row r="268" spans="1:26" x14ac:dyDescent="0.35">
      <c r="A268" s="61">
        <v>43516</v>
      </c>
      <c r="B268" s="62">
        <v>215.23</v>
      </c>
      <c r="C268" s="62">
        <v>223.94</v>
      </c>
      <c r="D268" s="62">
        <v>226</v>
      </c>
      <c r="E268" s="62">
        <v>225.97</v>
      </c>
      <c r="F268" s="62" t="s">
        <v>23</v>
      </c>
      <c r="G268" s="62">
        <v>251.23664200000002</v>
      </c>
      <c r="H268" s="63">
        <v>174.7</v>
      </c>
      <c r="I268" s="63">
        <v>176</v>
      </c>
      <c r="J268" s="63">
        <v>204.00855400000003</v>
      </c>
      <c r="K268" s="64">
        <v>223</v>
      </c>
      <c r="L268" s="64">
        <v>198.97</v>
      </c>
      <c r="N268" s="65">
        <v>1.1342000000000001</v>
      </c>
      <c r="P268" s="66">
        <v>189.76371010403807</v>
      </c>
      <c r="Q268" s="66">
        <v>197.44313172280019</v>
      </c>
      <c r="R268" s="66">
        <v>199.25938987832831</v>
      </c>
      <c r="S268" s="66">
        <v>199.23293951684005</v>
      </c>
      <c r="T268" s="66" t="s">
        <v>23</v>
      </c>
      <c r="U268" s="66">
        <v>221.51</v>
      </c>
      <c r="V268" s="67">
        <v>154.02927173338034</v>
      </c>
      <c r="W268" s="67">
        <v>155.17545406453888</v>
      </c>
      <c r="X268" s="67">
        <v>179.87</v>
      </c>
      <c r="Y268" s="68">
        <v>196.61435372950095</v>
      </c>
      <c r="Z268" s="68">
        <v>175.42761417739374</v>
      </c>
    </row>
    <row r="269" spans="1:26" x14ac:dyDescent="0.35">
      <c r="A269" s="52">
        <v>43509</v>
      </c>
      <c r="B269" s="53">
        <v>230.47</v>
      </c>
      <c r="C269" s="53">
        <v>233.45</v>
      </c>
      <c r="D269" s="53">
        <v>228</v>
      </c>
      <c r="E269" s="53">
        <v>240.3</v>
      </c>
      <c r="F269" s="53" t="s">
        <v>23</v>
      </c>
      <c r="G269" s="53" t="s">
        <v>23</v>
      </c>
      <c r="H269" s="54">
        <v>177.45</v>
      </c>
      <c r="I269" s="54">
        <v>178</v>
      </c>
      <c r="J269" s="54">
        <v>207.29978500000001</v>
      </c>
      <c r="K269" s="55">
        <v>231</v>
      </c>
      <c r="L269" s="55">
        <v>209.18</v>
      </c>
      <c r="N269" s="65">
        <v>1.1305000000000001</v>
      </c>
      <c r="P269" s="58">
        <v>203.8655462184874</v>
      </c>
      <c r="Q269" s="58">
        <v>206.50154798761608</v>
      </c>
      <c r="R269" s="58">
        <v>201.68067226890756</v>
      </c>
      <c r="S269" s="58">
        <v>212.56081379920388</v>
      </c>
      <c r="T269" s="58" t="s">
        <v>23</v>
      </c>
      <c r="U269" s="58" t="s">
        <v>23</v>
      </c>
      <c r="V269" s="59">
        <v>156.9659442724458</v>
      </c>
      <c r="W269" s="59">
        <v>157.45245466607696</v>
      </c>
      <c r="X269" s="59">
        <v>183.37</v>
      </c>
      <c r="Y269" s="60">
        <v>204.33436532507739</v>
      </c>
      <c r="Z269" s="60">
        <v>185.03317116320213</v>
      </c>
    </row>
    <row r="270" spans="1:26" x14ac:dyDescent="0.35">
      <c r="A270" s="61">
        <v>43502</v>
      </c>
      <c r="B270" s="62">
        <v>231.85</v>
      </c>
      <c r="C270" s="62">
        <v>237.01</v>
      </c>
      <c r="D270" s="62">
        <v>229</v>
      </c>
      <c r="E270" s="62">
        <v>245.91</v>
      </c>
      <c r="F270" s="62" t="s">
        <v>23</v>
      </c>
      <c r="G270" s="62" t="s">
        <v>23</v>
      </c>
      <c r="H270" s="63">
        <v>175.19</v>
      </c>
      <c r="I270" s="63">
        <v>180</v>
      </c>
      <c r="J270" s="63">
        <v>208.93177800000001</v>
      </c>
      <c r="K270" s="64">
        <v>234</v>
      </c>
      <c r="L270" s="64">
        <v>219.95</v>
      </c>
      <c r="N270" s="65">
        <v>1.1394</v>
      </c>
      <c r="P270" s="66">
        <v>203.48428997718096</v>
      </c>
      <c r="Q270" s="66">
        <v>208.01298929261014</v>
      </c>
      <c r="R270" s="66">
        <v>200.98297349482183</v>
      </c>
      <c r="S270" s="66">
        <v>215.82411795681938</v>
      </c>
      <c r="T270" s="66" t="s">
        <v>23</v>
      </c>
      <c r="U270" s="66" t="s">
        <v>23</v>
      </c>
      <c r="V270" s="67">
        <v>153.75636299806916</v>
      </c>
      <c r="W270" s="67">
        <v>157.97788309636653</v>
      </c>
      <c r="X270" s="67">
        <v>183.37</v>
      </c>
      <c r="Y270" s="68">
        <v>205.37124802527646</v>
      </c>
      <c r="Z270" s="68">
        <v>193.04019659469895</v>
      </c>
    </row>
    <row r="271" spans="1:26" x14ac:dyDescent="0.35">
      <c r="A271" s="52">
        <v>43495</v>
      </c>
      <c r="B271" s="53">
        <v>227.35</v>
      </c>
      <c r="C271" s="53">
        <v>240.38</v>
      </c>
      <c r="D271" s="53">
        <v>228</v>
      </c>
      <c r="E271" s="53">
        <v>241.5</v>
      </c>
      <c r="F271" s="53" t="s">
        <v>23</v>
      </c>
      <c r="G271" s="53" t="s">
        <v>23</v>
      </c>
      <c r="H271" s="54">
        <v>174.5</v>
      </c>
      <c r="I271" s="54">
        <v>183</v>
      </c>
      <c r="J271" s="54">
        <v>211.082201</v>
      </c>
      <c r="K271" s="55">
        <v>234</v>
      </c>
      <c r="L271" s="55">
        <v>227.81</v>
      </c>
      <c r="N271" s="65">
        <v>1.1429</v>
      </c>
      <c r="P271" s="58">
        <v>198.92379035786158</v>
      </c>
      <c r="Q271" s="58">
        <v>210.32461282701897</v>
      </c>
      <c r="R271" s="58">
        <v>199.49251903053636</v>
      </c>
      <c r="S271" s="58">
        <v>211.30457607839705</v>
      </c>
      <c r="T271" s="58" t="s">
        <v>23</v>
      </c>
      <c r="U271" s="58" t="s">
        <v>23</v>
      </c>
      <c r="V271" s="59">
        <v>152.68177443345874</v>
      </c>
      <c r="W271" s="59">
        <v>160.11899553766733</v>
      </c>
      <c r="X271" s="59">
        <v>184.69</v>
      </c>
      <c r="Y271" s="60">
        <v>204.7423221629189</v>
      </c>
      <c r="Z271" s="60">
        <v>199.32627526467758</v>
      </c>
    </row>
    <row r="272" spans="1:26" x14ac:dyDescent="0.35">
      <c r="A272" s="61">
        <v>43488</v>
      </c>
      <c r="B272" s="62">
        <v>229.28</v>
      </c>
      <c r="C272" s="62">
        <v>239.96</v>
      </c>
      <c r="D272" s="62">
        <v>227</v>
      </c>
      <c r="E272" s="62">
        <v>244.35</v>
      </c>
      <c r="F272" s="62" t="s">
        <v>23</v>
      </c>
      <c r="G272" s="62">
        <v>250.73328600000002</v>
      </c>
      <c r="H272" s="63">
        <v>171.55</v>
      </c>
      <c r="I272" s="63">
        <v>178</v>
      </c>
      <c r="J272" s="63">
        <v>215.33644800000002</v>
      </c>
      <c r="K272" s="64">
        <v>234</v>
      </c>
      <c r="L272" s="64">
        <v>229.15</v>
      </c>
      <c r="N272" s="65">
        <v>1.1367</v>
      </c>
      <c r="P272" s="66">
        <v>201.70669481833377</v>
      </c>
      <c r="Q272" s="66">
        <v>211.10231371514033</v>
      </c>
      <c r="R272" s="66">
        <v>199.70088853699303</v>
      </c>
      <c r="S272" s="66">
        <v>214.96437054631826</v>
      </c>
      <c r="T272" s="66" t="s">
        <v>23</v>
      </c>
      <c r="U272" s="66">
        <v>220.58</v>
      </c>
      <c r="V272" s="67">
        <v>150.91932787894783</v>
      </c>
      <c r="W272" s="67">
        <v>156.59364828010908</v>
      </c>
      <c r="X272" s="67">
        <v>189.44</v>
      </c>
      <c r="Y272" s="68">
        <v>205.85906571654789</v>
      </c>
      <c r="Z272" s="68">
        <v>201.59232867071347</v>
      </c>
    </row>
    <row r="273" spans="1:26" x14ac:dyDescent="0.35">
      <c r="A273" s="52">
        <v>43481</v>
      </c>
      <c r="B273" s="53">
        <v>223.95</v>
      </c>
      <c r="C273" s="53">
        <v>237.49</v>
      </c>
      <c r="D273" s="53">
        <v>225</v>
      </c>
      <c r="E273" s="53">
        <v>237.18</v>
      </c>
      <c r="F273" s="53" t="s">
        <v>23</v>
      </c>
      <c r="G273" s="53">
        <v>256.91306200000002</v>
      </c>
      <c r="H273" s="54">
        <v>168.1</v>
      </c>
      <c r="I273" s="54">
        <v>177</v>
      </c>
      <c r="J273" s="54">
        <v>212.33651599999999</v>
      </c>
      <c r="K273" s="55">
        <v>235</v>
      </c>
      <c r="L273" s="55">
        <v>231.79</v>
      </c>
      <c r="N273" s="65">
        <v>1.1389</v>
      </c>
      <c r="P273" s="58">
        <v>196.63710597945385</v>
      </c>
      <c r="Q273" s="58">
        <v>208.525770480288</v>
      </c>
      <c r="R273" s="58">
        <v>197.55904820440776</v>
      </c>
      <c r="S273" s="58">
        <v>208.25357801387304</v>
      </c>
      <c r="T273" s="58" t="s">
        <v>23</v>
      </c>
      <c r="U273" s="58">
        <v>225.58</v>
      </c>
      <c r="V273" s="59">
        <v>147.59856001404864</v>
      </c>
      <c r="W273" s="59">
        <v>155.41311792080077</v>
      </c>
      <c r="X273" s="59">
        <v>186.44</v>
      </c>
      <c r="Y273" s="60">
        <v>206.33945034682588</v>
      </c>
      <c r="Z273" s="60">
        <v>203.52094125910966</v>
      </c>
    </row>
    <row r="274" spans="1:26" x14ac:dyDescent="0.35">
      <c r="A274" s="61">
        <v>43474</v>
      </c>
      <c r="B274" s="62">
        <v>226.71</v>
      </c>
      <c r="C274" s="62">
        <v>243.33</v>
      </c>
      <c r="D274" s="62">
        <v>225</v>
      </c>
      <c r="E274" s="62">
        <v>240.12</v>
      </c>
      <c r="F274" s="62" t="s">
        <v>23</v>
      </c>
      <c r="G274" s="62">
        <v>246.94689</v>
      </c>
      <c r="H274" s="63">
        <v>170.86</v>
      </c>
      <c r="I274" s="63">
        <v>173</v>
      </c>
      <c r="J274" s="63">
        <v>218.14901999999998</v>
      </c>
      <c r="K274" s="64">
        <v>236</v>
      </c>
      <c r="L274" s="64">
        <v>242.18</v>
      </c>
      <c r="N274" s="65">
        <v>1.1455</v>
      </c>
      <c r="P274" s="66">
        <v>197.91357485814055</v>
      </c>
      <c r="Q274" s="66">
        <v>212.42252291575733</v>
      </c>
      <c r="R274" s="66">
        <v>196.4207769532955</v>
      </c>
      <c r="S274" s="66">
        <v>209.62025316455697</v>
      </c>
      <c r="T274" s="66" t="s">
        <v>23</v>
      </c>
      <c r="U274" s="66">
        <v>215.58</v>
      </c>
      <c r="V274" s="67">
        <v>149.15757311217811</v>
      </c>
      <c r="W274" s="67">
        <v>151.02575294631166</v>
      </c>
      <c r="X274" s="67">
        <v>190.44</v>
      </c>
      <c r="Y274" s="68">
        <v>206.02357049323442</v>
      </c>
      <c r="Z274" s="68">
        <v>211.41859450021826</v>
      </c>
    </row>
    <row r="275" spans="1:26" x14ac:dyDescent="0.35">
      <c r="A275" s="52">
        <v>43467</v>
      </c>
      <c r="B275" s="53">
        <v>221.11</v>
      </c>
      <c r="C275" s="53">
        <v>237.74</v>
      </c>
      <c r="D275" s="53">
        <v>222</v>
      </c>
      <c r="E275" s="53">
        <v>232.4</v>
      </c>
      <c r="F275" s="53" t="s">
        <v>23</v>
      </c>
      <c r="G275" s="53">
        <v>251.395026</v>
      </c>
      <c r="H275" s="54">
        <v>168.4</v>
      </c>
      <c r="I275" s="54">
        <v>172</v>
      </c>
      <c r="J275" s="54">
        <v>211.91581799999997</v>
      </c>
      <c r="K275" s="55">
        <v>236</v>
      </c>
      <c r="L275" s="55">
        <v>237.74</v>
      </c>
      <c r="N275" s="65">
        <v>1.1396999999999999</v>
      </c>
      <c r="P275" s="58">
        <v>194.00719487584453</v>
      </c>
      <c r="Q275" s="58">
        <v>208.59875405808549</v>
      </c>
      <c r="R275" s="58">
        <v>194.78810213214004</v>
      </c>
      <c r="S275" s="58">
        <v>203.91331052031239</v>
      </c>
      <c r="T275" s="58" t="s">
        <v>23</v>
      </c>
      <c r="U275" s="58">
        <v>220.58</v>
      </c>
      <c r="V275" s="59">
        <v>147.75818197771343</v>
      </c>
      <c r="W275" s="59">
        <v>150.91690795823465</v>
      </c>
      <c r="X275" s="59">
        <v>185.94</v>
      </c>
      <c r="Y275" s="60">
        <v>207.07203650083358</v>
      </c>
      <c r="Z275" s="60">
        <v>208.59875405808549</v>
      </c>
    </row>
    <row r="276" spans="1:26" x14ac:dyDescent="0.35">
      <c r="A276" s="61">
        <v>43460</v>
      </c>
      <c r="B276" s="62">
        <v>222.3</v>
      </c>
      <c r="C276" s="62">
        <v>240.08</v>
      </c>
      <c r="D276" s="62">
        <v>220</v>
      </c>
      <c r="E276" s="62">
        <v>233.51</v>
      </c>
      <c r="F276" s="62" t="s">
        <v>23</v>
      </c>
      <c r="G276" s="62" t="s">
        <v>23</v>
      </c>
      <c r="H276" s="63">
        <v>167.41</v>
      </c>
      <c r="I276" s="63">
        <v>171</v>
      </c>
      <c r="J276" s="63" t="s">
        <v>23</v>
      </c>
      <c r="K276" s="64">
        <v>236</v>
      </c>
      <c r="L276" s="64">
        <v>240.08</v>
      </c>
      <c r="N276" s="65">
        <v>1.1408</v>
      </c>
      <c r="P276" s="66">
        <v>194.86325385694249</v>
      </c>
      <c r="Q276" s="66">
        <v>210.44880785413744</v>
      </c>
      <c r="R276" s="66">
        <v>192.84712482468441</v>
      </c>
      <c r="S276" s="66">
        <v>204.68969144460027</v>
      </c>
      <c r="T276" s="66" t="s">
        <v>23</v>
      </c>
      <c r="U276" s="66" t="s">
        <v>23</v>
      </c>
      <c r="V276" s="67">
        <v>146.74789621318374</v>
      </c>
      <c r="W276" s="67">
        <v>149.89481065918653</v>
      </c>
      <c r="X276" s="67" t="s">
        <v>23</v>
      </c>
      <c r="Y276" s="68">
        <v>206.87237026647966</v>
      </c>
      <c r="Z276" s="68">
        <v>210.44880785413744</v>
      </c>
    </row>
    <row r="277" spans="1:26" x14ac:dyDescent="0.35">
      <c r="A277" s="52">
        <v>43453</v>
      </c>
      <c r="B277" s="53">
        <v>225.06</v>
      </c>
      <c r="C277" s="53">
        <v>240.38</v>
      </c>
      <c r="D277" s="53">
        <v>220</v>
      </c>
      <c r="E277" s="53">
        <v>243.79</v>
      </c>
      <c r="F277" s="53" t="s">
        <v>23</v>
      </c>
      <c r="G277" s="53" t="s">
        <v>23</v>
      </c>
      <c r="H277" s="54">
        <v>171.55</v>
      </c>
      <c r="I277" s="54">
        <v>170</v>
      </c>
      <c r="J277" s="54">
        <v>210.43365500000002</v>
      </c>
      <c r="K277" s="55">
        <v>237</v>
      </c>
      <c r="L277" s="55">
        <v>240.38</v>
      </c>
      <c r="N277" s="65">
        <v>1.1405000000000001</v>
      </c>
      <c r="P277" s="58">
        <v>197.33450241122313</v>
      </c>
      <c r="Q277" s="58">
        <v>210.7672073651907</v>
      </c>
      <c r="R277" s="58">
        <v>192.89785181937745</v>
      </c>
      <c r="S277" s="58">
        <v>213.75712406839105</v>
      </c>
      <c r="T277" s="58" t="s">
        <v>23</v>
      </c>
      <c r="U277" s="58" t="s">
        <v>23</v>
      </c>
      <c r="V277" s="59">
        <v>150.41648399824638</v>
      </c>
      <c r="W277" s="59">
        <v>149.05743095133712</v>
      </c>
      <c r="X277" s="59">
        <v>184.51</v>
      </c>
      <c r="Y277" s="60">
        <v>207.80359491451117</v>
      </c>
      <c r="Z277" s="60">
        <v>210.7672073651907</v>
      </c>
    </row>
    <row r="278" spans="1:26" x14ac:dyDescent="0.35">
      <c r="A278" s="61">
        <v>43446</v>
      </c>
      <c r="B278" s="62">
        <v>224.69</v>
      </c>
      <c r="C278" s="62">
        <v>238.07</v>
      </c>
      <c r="D278" s="62">
        <v>218</v>
      </c>
      <c r="E278" s="62">
        <v>243.7</v>
      </c>
      <c r="F278" s="62" t="s">
        <v>23</v>
      </c>
      <c r="G278" s="62">
        <v>249.21489000000003</v>
      </c>
      <c r="H278" s="63">
        <v>172.92</v>
      </c>
      <c r="I278" s="63">
        <v>167</v>
      </c>
      <c r="J278" s="63">
        <v>208.21044599999999</v>
      </c>
      <c r="K278" s="64">
        <v>238</v>
      </c>
      <c r="L278" s="64">
        <v>239.2</v>
      </c>
      <c r="N278" s="65">
        <v>1.1346000000000001</v>
      </c>
      <c r="P278" s="66">
        <v>198.03454962101179</v>
      </c>
      <c r="Q278" s="66">
        <v>209.82725189494093</v>
      </c>
      <c r="R278" s="66">
        <v>192.13819848404722</v>
      </c>
      <c r="S278" s="66">
        <v>214.78935307597388</v>
      </c>
      <c r="T278" s="66" t="s">
        <v>23</v>
      </c>
      <c r="U278" s="66">
        <v>219.65</v>
      </c>
      <c r="V278" s="67">
        <v>152.40613432046536</v>
      </c>
      <c r="W278" s="67">
        <v>147.18843645337563</v>
      </c>
      <c r="X278" s="67">
        <v>183.51</v>
      </c>
      <c r="Y278" s="68">
        <v>209.76555614313415</v>
      </c>
      <c r="Z278" s="68">
        <v>210.82319760267933</v>
      </c>
    </row>
    <row r="279" spans="1:26" x14ac:dyDescent="0.35">
      <c r="A279" s="52">
        <v>43439</v>
      </c>
      <c r="B279" s="53">
        <v>222.12</v>
      </c>
      <c r="C279" s="53">
        <v>232.99</v>
      </c>
      <c r="D279" s="53">
        <v>217</v>
      </c>
      <c r="E279" s="53">
        <v>235.71</v>
      </c>
      <c r="F279" s="53" t="s">
        <v>23</v>
      </c>
      <c r="G279" s="53" t="s">
        <v>23</v>
      </c>
      <c r="H279" s="54">
        <v>169.38</v>
      </c>
      <c r="I279" s="54">
        <v>166</v>
      </c>
      <c r="J279" s="54">
        <v>206.65415399999998</v>
      </c>
      <c r="K279" s="55">
        <v>238</v>
      </c>
      <c r="L279" s="55">
        <v>234.12</v>
      </c>
      <c r="N279" s="65">
        <v>1.1354</v>
      </c>
      <c r="P279" s="58">
        <v>195.63149550819097</v>
      </c>
      <c r="Q279" s="58">
        <v>205.20521402149024</v>
      </c>
      <c r="R279" s="58">
        <v>191.12207151664612</v>
      </c>
      <c r="S279" s="58">
        <v>207.60084551699842</v>
      </c>
      <c r="T279" s="58" t="s">
        <v>23</v>
      </c>
      <c r="U279" s="58" t="s">
        <v>23</v>
      </c>
      <c r="V279" s="59">
        <v>149.18090540778581</v>
      </c>
      <c r="W279" s="59">
        <v>146.20398097586755</v>
      </c>
      <c r="X279" s="59">
        <v>182.01</v>
      </c>
      <c r="Y279" s="60">
        <v>209.61775585696671</v>
      </c>
      <c r="Z279" s="60">
        <v>206.20045798837415</v>
      </c>
    </row>
    <row r="280" spans="1:26" x14ac:dyDescent="0.35">
      <c r="A280" s="61">
        <v>43432</v>
      </c>
      <c r="B280" s="62">
        <v>215.87</v>
      </c>
      <c r="C280" s="62">
        <v>232.01</v>
      </c>
      <c r="D280" s="62">
        <v>215</v>
      </c>
      <c r="E280" s="62">
        <v>230.38</v>
      </c>
      <c r="F280" s="62" t="s">
        <v>23</v>
      </c>
      <c r="G280" s="62">
        <v>241.16164800000001</v>
      </c>
      <c r="H280" s="63">
        <v>162.38999999999999</v>
      </c>
      <c r="I280" s="63">
        <v>164</v>
      </c>
      <c r="J280" s="63">
        <v>204.33067200000002</v>
      </c>
      <c r="K280" s="64">
        <v>239</v>
      </c>
      <c r="L280" s="64">
        <v>232.01</v>
      </c>
      <c r="N280" s="65">
        <v>1.1284000000000001</v>
      </c>
      <c r="P280" s="66">
        <v>191.3062743707905</v>
      </c>
      <c r="Q280" s="66">
        <v>205.60971286777738</v>
      </c>
      <c r="R280" s="66">
        <v>190.53527118043246</v>
      </c>
      <c r="S280" s="66">
        <v>204.16518964906061</v>
      </c>
      <c r="T280" s="66" t="s">
        <v>23</v>
      </c>
      <c r="U280" s="66">
        <v>213.72</v>
      </c>
      <c r="V280" s="67">
        <v>143.91173342786243</v>
      </c>
      <c r="W280" s="67">
        <v>145.33853243530663</v>
      </c>
      <c r="X280" s="67">
        <v>181.08</v>
      </c>
      <c r="Y280" s="68">
        <v>211.80432470755051</v>
      </c>
      <c r="Z280" s="68">
        <v>205.60971286777738</v>
      </c>
    </row>
    <row r="281" spans="1:26" x14ac:dyDescent="0.35">
      <c r="A281" s="52">
        <v>43425</v>
      </c>
      <c r="B281" s="53">
        <v>216.33</v>
      </c>
      <c r="C281" s="53">
        <v>231.88</v>
      </c>
      <c r="D281" s="53">
        <v>214</v>
      </c>
      <c r="E281" s="53">
        <v>229.28</v>
      </c>
      <c r="F281" s="53" t="s">
        <v>23</v>
      </c>
      <c r="G281" s="53" t="s">
        <v>23</v>
      </c>
      <c r="H281" s="54">
        <v>162.88999999999999</v>
      </c>
      <c r="I281" s="54">
        <v>166</v>
      </c>
      <c r="J281" s="54">
        <v>204.88282200000003</v>
      </c>
      <c r="K281" s="55">
        <v>238</v>
      </c>
      <c r="L281" s="55">
        <v>233.02</v>
      </c>
      <c r="N281" s="65">
        <v>1.1409</v>
      </c>
      <c r="P281" s="58">
        <v>189.61346305548253</v>
      </c>
      <c r="Q281" s="58">
        <v>203.24305372951179</v>
      </c>
      <c r="R281" s="58">
        <v>187.57121570689804</v>
      </c>
      <c r="S281" s="58">
        <v>200.96415110877376</v>
      </c>
      <c r="T281" s="58" t="s">
        <v>23</v>
      </c>
      <c r="U281" s="58" t="s">
        <v>23</v>
      </c>
      <c r="V281" s="59">
        <v>142.77324918923657</v>
      </c>
      <c r="W281" s="59">
        <v>145.49916732404242</v>
      </c>
      <c r="X281" s="59">
        <v>179.58</v>
      </c>
      <c r="Y281" s="60">
        <v>208.60723989832587</v>
      </c>
      <c r="Z281" s="60">
        <v>204.2422648786046</v>
      </c>
    </row>
    <row r="282" spans="1:26" x14ac:dyDescent="0.35">
      <c r="A282" s="61">
        <v>43418</v>
      </c>
      <c r="B282" s="62">
        <v>216.05</v>
      </c>
      <c r="C282" s="62">
        <v>233.54</v>
      </c>
      <c r="D282" s="62">
        <v>214</v>
      </c>
      <c r="E282" s="62">
        <v>230.02</v>
      </c>
      <c r="F282" s="62" t="s">
        <v>23</v>
      </c>
      <c r="G282" s="62" t="s">
        <v>23</v>
      </c>
      <c r="H282" s="63">
        <v>164.95</v>
      </c>
      <c r="I282" s="63">
        <v>165</v>
      </c>
      <c r="J282" s="63">
        <v>203.98316800000001</v>
      </c>
      <c r="K282" s="64">
        <v>237</v>
      </c>
      <c r="L282" s="64">
        <v>235.8</v>
      </c>
      <c r="N282" s="65">
        <v>1.1295999999999999</v>
      </c>
      <c r="P282" s="66">
        <v>191.26239376770539</v>
      </c>
      <c r="Q282" s="66">
        <v>206.7457507082153</v>
      </c>
      <c r="R282" s="66">
        <v>189.44759206798867</v>
      </c>
      <c r="S282" s="66">
        <v>203.62960339943345</v>
      </c>
      <c r="T282" s="66" t="s">
        <v>23</v>
      </c>
      <c r="U282" s="66" t="s">
        <v>23</v>
      </c>
      <c r="V282" s="67">
        <v>146.0251416430595</v>
      </c>
      <c r="W282" s="67">
        <v>146.06940509915015</v>
      </c>
      <c r="X282" s="67">
        <v>180.58</v>
      </c>
      <c r="Y282" s="68">
        <v>209.8087818696884</v>
      </c>
      <c r="Z282" s="68">
        <v>208.74645892351276</v>
      </c>
    </row>
    <row r="283" spans="1:26" x14ac:dyDescent="0.35">
      <c r="A283" s="52">
        <v>43411</v>
      </c>
      <c r="B283" s="53">
        <v>218.72</v>
      </c>
      <c r="C283" s="53">
        <v>235.17</v>
      </c>
      <c r="D283" s="53">
        <v>215</v>
      </c>
      <c r="E283" s="53">
        <v>237.82</v>
      </c>
      <c r="F283" s="53" t="s">
        <v>23</v>
      </c>
      <c r="G283" s="53" t="s">
        <v>23</v>
      </c>
      <c r="H283" s="54">
        <v>166.23</v>
      </c>
      <c r="I283" s="54">
        <v>166</v>
      </c>
      <c r="J283" s="54">
        <v>201.68874600000004</v>
      </c>
      <c r="K283" s="55">
        <v>238</v>
      </c>
      <c r="L283" s="55">
        <v>240.33</v>
      </c>
      <c r="N283" s="65">
        <v>1.1487000000000001</v>
      </c>
      <c r="P283" s="58">
        <v>190.40654653086096</v>
      </c>
      <c r="Q283" s="58">
        <v>204.72708278924</v>
      </c>
      <c r="R283" s="58">
        <v>187.16810307303908</v>
      </c>
      <c r="S283" s="58">
        <v>207.03403847827977</v>
      </c>
      <c r="T283" s="58" t="s">
        <v>23</v>
      </c>
      <c r="U283" s="58" t="s">
        <v>23</v>
      </c>
      <c r="V283" s="59">
        <v>144.71141290154085</v>
      </c>
      <c r="W283" s="59">
        <v>144.51118655871855</v>
      </c>
      <c r="X283" s="59">
        <v>175.58</v>
      </c>
      <c r="Y283" s="60">
        <v>207.19073735527115</v>
      </c>
      <c r="Z283" s="60">
        <v>209.21911726299294</v>
      </c>
    </row>
    <row r="284" spans="1:26" x14ac:dyDescent="0.35">
      <c r="A284" s="61">
        <v>43404</v>
      </c>
      <c r="B284" s="62">
        <v>213.3</v>
      </c>
      <c r="C284" s="62">
        <v>228.4</v>
      </c>
      <c r="D284" s="62">
        <v>214</v>
      </c>
      <c r="E284" s="62">
        <v>234.52</v>
      </c>
      <c r="F284" s="62" t="s">
        <v>23</v>
      </c>
      <c r="G284" s="62">
        <v>237.44032199999998</v>
      </c>
      <c r="H284" s="63">
        <v>163.47999999999999</v>
      </c>
      <c r="I284" s="63">
        <v>162</v>
      </c>
      <c r="J284" s="63" t="s">
        <v>23</v>
      </c>
      <c r="K284" s="64">
        <v>238</v>
      </c>
      <c r="L284" s="64">
        <v>232.94</v>
      </c>
      <c r="N284" s="65">
        <v>1.1317999999999999</v>
      </c>
      <c r="P284" s="66">
        <v>188.46085880897687</v>
      </c>
      <c r="Q284" s="66">
        <v>201.80243859339109</v>
      </c>
      <c r="R284" s="66">
        <v>189.07934264004243</v>
      </c>
      <c r="S284" s="66">
        <v>207.20975437356427</v>
      </c>
      <c r="T284" s="66" t="s">
        <v>23</v>
      </c>
      <c r="U284" s="66">
        <v>209.79</v>
      </c>
      <c r="V284" s="67">
        <v>144.4424810037109</v>
      </c>
      <c r="W284" s="67">
        <v>143.1348294751723</v>
      </c>
      <c r="X284" s="67" t="s">
        <v>23</v>
      </c>
      <c r="Y284" s="68">
        <v>210.28450256229019</v>
      </c>
      <c r="Z284" s="68">
        <v>205.81374801201628</v>
      </c>
    </row>
    <row r="285" spans="1:26" x14ac:dyDescent="0.35">
      <c r="A285" s="52">
        <v>43397</v>
      </c>
      <c r="B285" s="53">
        <v>212.93</v>
      </c>
      <c r="C285" s="53">
        <v>232.01</v>
      </c>
      <c r="D285" s="53">
        <v>215</v>
      </c>
      <c r="E285" s="53">
        <v>235.89</v>
      </c>
      <c r="F285" s="53" t="s">
        <v>23</v>
      </c>
      <c r="G285" s="53" t="s">
        <v>23</v>
      </c>
      <c r="H285" s="54">
        <v>164.66</v>
      </c>
      <c r="I285" s="54">
        <v>162</v>
      </c>
      <c r="J285" s="54">
        <v>197.76998500000002</v>
      </c>
      <c r="K285" s="55">
        <v>236</v>
      </c>
      <c r="L285" s="55">
        <v>237.71</v>
      </c>
      <c r="N285" s="65">
        <v>1.1389</v>
      </c>
      <c r="P285" s="58">
        <v>186.96110281850909</v>
      </c>
      <c r="Q285" s="58">
        <v>203.71411010624286</v>
      </c>
      <c r="R285" s="58">
        <v>188.77864606198963</v>
      </c>
      <c r="S285" s="58">
        <v>207.12090613750109</v>
      </c>
      <c r="T285" s="58" t="s">
        <v>23</v>
      </c>
      <c r="U285" s="58" t="s">
        <v>23</v>
      </c>
      <c r="V285" s="59">
        <v>144.57810167705679</v>
      </c>
      <c r="W285" s="59">
        <v>142.2425147071736</v>
      </c>
      <c r="X285" s="59">
        <v>173.65</v>
      </c>
      <c r="Y285" s="60">
        <v>207.21749056106771</v>
      </c>
      <c r="Z285" s="60">
        <v>208.7189393274212</v>
      </c>
    </row>
    <row r="286" spans="1:26" x14ac:dyDescent="0.35">
      <c r="A286" s="61">
        <v>43390</v>
      </c>
      <c r="B286" s="62">
        <v>219.54</v>
      </c>
      <c r="C286" s="62">
        <v>237.05</v>
      </c>
      <c r="D286" s="62">
        <v>213</v>
      </c>
      <c r="E286" s="62">
        <v>241.04</v>
      </c>
      <c r="F286" s="62" t="s">
        <v>23</v>
      </c>
      <c r="G286" s="62">
        <v>236.12287000000001</v>
      </c>
      <c r="H286" s="63">
        <v>168.59</v>
      </c>
      <c r="I286" s="63">
        <v>166</v>
      </c>
      <c r="J286" s="63" t="s">
        <v>23</v>
      </c>
      <c r="K286" s="64">
        <v>236</v>
      </c>
      <c r="L286" s="64">
        <v>241.66</v>
      </c>
      <c r="N286" s="65">
        <v>1.153</v>
      </c>
      <c r="P286" s="66">
        <v>190.40763226366002</v>
      </c>
      <c r="Q286" s="66">
        <v>205.59410234171727</v>
      </c>
      <c r="R286" s="66">
        <v>184.73547267996531</v>
      </c>
      <c r="S286" s="66">
        <v>209.05464006938419</v>
      </c>
      <c r="T286" s="66" t="s">
        <v>23</v>
      </c>
      <c r="U286" s="66">
        <v>204.79</v>
      </c>
      <c r="V286" s="67">
        <v>146.21856027753685</v>
      </c>
      <c r="W286" s="67">
        <v>143.97224631396358</v>
      </c>
      <c r="X286" s="67" t="s">
        <v>23</v>
      </c>
      <c r="Y286" s="68">
        <v>204.683434518647</v>
      </c>
      <c r="Z286" s="68">
        <v>209.59236773633998</v>
      </c>
    </row>
    <row r="287" spans="1:26" x14ac:dyDescent="0.35">
      <c r="A287" s="52">
        <v>43383</v>
      </c>
      <c r="B287" s="53">
        <v>215.13</v>
      </c>
      <c r="C287" s="53">
        <v>238.25</v>
      </c>
      <c r="D287" s="53">
        <v>209</v>
      </c>
      <c r="E287" s="53">
        <v>237.46</v>
      </c>
      <c r="F287" s="53" t="s">
        <v>23</v>
      </c>
      <c r="G287" s="53">
        <v>244.70849999999996</v>
      </c>
      <c r="H287" s="54">
        <v>164.46</v>
      </c>
      <c r="I287" s="54">
        <v>167</v>
      </c>
      <c r="J287" s="54">
        <v>204.29749999999999</v>
      </c>
      <c r="K287" s="55">
        <v>236</v>
      </c>
      <c r="L287" s="55">
        <v>241.71</v>
      </c>
      <c r="N287" s="65">
        <v>1.1499999999999999</v>
      </c>
      <c r="P287" s="58">
        <v>187.06956521739133</v>
      </c>
      <c r="Q287" s="58">
        <v>207.17391304347828</v>
      </c>
      <c r="R287" s="58">
        <v>181.73913043478262</v>
      </c>
      <c r="S287" s="58">
        <v>206.48695652173916</v>
      </c>
      <c r="T287" s="58" t="s">
        <v>23</v>
      </c>
      <c r="U287" s="58">
        <v>212.79</v>
      </c>
      <c r="V287" s="59">
        <v>143.00869565217394</v>
      </c>
      <c r="W287" s="59">
        <v>145.21739130434784</v>
      </c>
      <c r="X287" s="59">
        <v>177.65</v>
      </c>
      <c r="Y287" s="60">
        <v>205.21739130434784</v>
      </c>
      <c r="Z287" s="60">
        <v>210.18260869565219</v>
      </c>
    </row>
    <row r="288" spans="1:26" x14ac:dyDescent="0.35">
      <c r="A288" s="61">
        <v>43376</v>
      </c>
      <c r="B288" s="62">
        <v>215.04</v>
      </c>
      <c r="C288" s="62">
        <v>236.06</v>
      </c>
      <c r="D288" s="62">
        <v>208</v>
      </c>
      <c r="E288" s="62">
        <v>240.21</v>
      </c>
      <c r="F288" s="62" t="s">
        <v>23</v>
      </c>
      <c r="G288" s="62" t="s">
        <v>23</v>
      </c>
      <c r="H288" s="63">
        <v>161.31</v>
      </c>
      <c r="I288" s="63">
        <v>169</v>
      </c>
      <c r="J288" s="63">
        <v>208.61462</v>
      </c>
      <c r="K288" s="64">
        <v>235</v>
      </c>
      <c r="L288" s="64">
        <v>237.21</v>
      </c>
      <c r="N288" s="65">
        <v>1.1548</v>
      </c>
      <c r="P288" s="66">
        <v>186.21406304121925</v>
      </c>
      <c r="Q288" s="66">
        <v>204.41634915136819</v>
      </c>
      <c r="R288" s="66">
        <v>180.11776931070315</v>
      </c>
      <c r="S288" s="66">
        <v>208.01004502944232</v>
      </c>
      <c r="T288" s="66" t="s">
        <v>23</v>
      </c>
      <c r="U288" s="66" t="s">
        <v>23</v>
      </c>
      <c r="V288" s="67">
        <v>139.68652580533424</v>
      </c>
      <c r="W288" s="67">
        <v>146.3456875649463</v>
      </c>
      <c r="X288" s="67">
        <v>180.65</v>
      </c>
      <c r="Y288" s="68">
        <v>203.49844128853479</v>
      </c>
      <c r="Z288" s="68">
        <v>205.41219258746102</v>
      </c>
    </row>
    <row r="289" spans="1:26" x14ac:dyDescent="0.35">
      <c r="A289" s="52">
        <v>43369</v>
      </c>
      <c r="B289" s="53">
        <v>215.87</v>
      </c>
      <c r="C289" s="53">
        <v>241.02</v>
      </c>
      <c r="D289" s="53">
        <v>201</v>
      </c>
      <c r="E289" s="53">
        <v>242.88</v>
      </c>
      <c r="F289" s="53" t="s">
        <v>23</v>
      </c>
      <c r="G289" s="53">
        <v>260.39708200000001</v>
      </c>
      <c r="H289" s="54">
        <v>161.41</v>
      </c>
      <c r="I289" s="54">
        <v>169</v>
      </c>
      <c r="J289" s="54">
        <v>209.76366400000001</v>
      </c>
      <c r="K289" s="55">
        <v>234</v>
      </c>
      <c r="L289" s="55">
        <v>241.61</v>
      </c>
      <c r="N289" s="65">
        <v>1.1737</v>
      </c>
      <c r="P289" s="58">
        <v>183.92263781204738</v>
      </c>
      <c r="Q289" s="58">
        <v>205.35060066456506</v>
      </c>
      <c r="R289" s="58">
        <v>171.25330152509159</v>
      </c>
      <c r="S289" s="58">
        <v>206.93533270852859</v>
      </c>
      <c r="T289" s="58" t="s">
        <v>23</v>
      </c>
      <c r="U289" s="58">
        <v>221.86</v>
      </c>
      <c r="V289" s="59">
        <v>137.5223651699753</v>
      </c>
      <c r="W289" s="59">
        <v>143.98909431711681</v>
      </c>
      <c r="X289" s="59">
        <v>178.72</v>
      </c>
      <c r="Y289" s="60">
        <v>199.36951520831559</v>
      </c>
      <c r="Z289" s="60">
        <v>205.8532844849621</v>
      </c>
    </row>
    <row r="290" spans="1:26" x14ac:dyDescent="0.35">
      <c r="A290" s="61">
        <v>43362</v>
      </c>
      <c r="B290" s="62">
        <v>219.54</v>
      </c>
      <c r="C290" s="62">
        <v>238.84</v>
      </c>
      <c r="D290" s="62">
        <v>197</v>
      </c>
      <c r="E290" s="62">
        <v>244.8</v>
      </c>
      <c r="F290" s="62" t="s">
        <v>23</v>
      </c>
      <c r="G290" s="62" t="s">
        <v>23</v>
      </c>
      <c r="H290" s="63">
        <v>152.26</v>
      </c>
      <c r="I290" s="63">
        <v>168</v>
      </c>
      <c r="J290" s="63">
        <v>206.762574</v>
      </c>
      <c r="K290" s="64">
        <v>234</v>
      </c>
      <c r="L290" s="64">
        <v>239.42</v>
      </c>
      <c r="N290" s="65">
        <v>1.1667000000000001</v>
      </c>
      <c r="P290" s="66">
        <v>188.17176652095654</v>
      </c>
      <c r="Q290" s="66">
        <v>204.71415102425644</v>
      </c>
      <c r="R290" s="66">
        <v>168.85231850518556</v>
      </c>
      <c r="S290" s="66">
        <v>209.82257649781434</v>
      </c>
      <c r="T290" s="66" t="s">
        <v>23</v>
      </c>
      <c r="U290" s="66" t="s">
        <v>23</v>
      </c>
      <c r="V290" s="67">
        <v>130.50484271877946</v>
      </c>
      <c r="W290" s="67">
        <v>143.99588583183336</v>
      </c>
      <c r="X290" s="67">
        <v>177.22</v>
      </c>
      <c r="Y290" s="68">
        <v>200.56569812291076</v>
      </c>
      <c r="Z290" s="68">
        <v>205.21127967772347</v>
      </c>
    </row>
    <row r="291" spans="1:26" x14ac:dyDescent="0.35">
      <c r="A291" s="52">
        <v>43355</v>
      </c>
      <c r="B291" s="53">
        <v>209.35</v>
      </c>
      <c r="C291" s="53">
        <v>236.18</v>
      </c>
      <c r="D291" s="53">
        <v>201</v>
      </c>
      <c r="E291" s="53">
        <v>234.24</v>
      </c>
      <c r="F291" s="53" t="s">
        <v>23</v>
      </c>
      <c r="G291" s="53" t="s">
        <v>23</v>
      </c>
      <c r="H291" s="54">
        <v>157.66999999999999</v>
      </c>
      <c r="I291" s="54">
        <v>178</v>
      </c>
      <c r="J291" s="54">
        <v>211.10187000000002</v>
      </c>
      <c r="K291" s="55">
        <v>235</v>
      </c>
      <c r="L291" s="55">
        <v>239.08</v>
      </c>
      <c r="N291" s="65">
        <v>1.1585000000000001</v>
      </c>
      <c r="P291" s="58">
        <v>180.70781182563658</v>
      </c>
      <c r="Q291" s="58">
        <v>203.86706948640483</v>
      </c>
      <c r="R291" s="58">
        <v>173.5002157962883</v>
      </c>
      <c r="S291" s="58">
        <v>202.19249028916701</v>
      </c>
      <c r="T291" s="58" t="s">
        <v>23</v>
      </c>
      <c r="U291" s="58" t="s">
        <v>23</v>
      </c>
      <c r="V291" s="59">
        <v>136.09840310746654</v>
      </c>
      <c r="W291" s="59">
        <v>153.6469572723349</v>
      </c>
      <c r="X291" s="59">
        <v>182.22</v>
      </c>
      <c r="Y291" s="60">
        <v>202.84851100561067</v>
      </c>
      <c r="Z291" s="60">
        <v>206.37030643072939</v>
      </c>
    </row>
    <row r="292" spans="1:26" s="16" customFormat="1" x14ac:dyDescent="0.35">
      <c r="A292" s="61">
        <v>43348</v>
      </c>
      <c r="B292" s="62">
        <v>214.49</v>
      </c>
      <c r="C292" s="62">
        <v>237.92</v>
      </c>
      <c r="D292" s="62">
        <v>201</v>
      </c>
      <c r="E292" s="62">
        <v>241.31</v>
      </c>
      <c r="F292" s="62" t="s">
        <v>23</v>
      </c>
      <c r="G292" s="62" t="s">
        <v>23</v>
      </c>
      <c r="H292" s="63">
        <v>164.85</v>
      </c>
      <c r="I292" s="63">
        <v>181</v>
      </c>
      <c r="J292" s="63">
        <v>213.94270399999999</v>
      </c>
      <c r="K292" s="64">
        <v>235</v>
      </c>
      <c r="L292" s="64">
        <v>239.08</v>
      </c>
      <c r="N292" s="65">
        <v>1.1581999999999999</v>
      </c>
      <c r="O292"/>
      <c r="P292" s="66">
        <v>185.19254014850634</v>
      </c>
      <c r="Q292" s="66">
        <v>205.42220687273357</v>
      </c>
      <c r="R292" s="66">
        <v>173.54515627698154</v>
      </c>
      <c r="S292" s="66">
        <v>208.34916249352446</v>
      </c>
      <c r="T292" s="66" t="s">
        <v>23</v>
      </c>
      <c r="U292" s="66" t="s">
        <v>23</v>
      </c>
      <c r="V292" s="67">
        <v>142.33293040925574</v>
      </c>
      <c r="W292" s="67">
        <v>156.27698152305302</v>
      </c>
      <c r="X292" s="67">
        <v>184.72</v>
      </c>
      <c r="Y292" s="68">
        <v>202.90105335866002</v>
      </c>
      <c r="Z292" s="68">
        <v>206.42376100846144</v>
      </c>
    </row>
    <row r="293" spans="1:26" s="16" customFormat="1" x14ac:dyDescent="0.35">
      <c r="A293" s="52">
        <v>43341</v>
      </c>
      <c r="B293" s="53">
        <v>222.57</v>
      </c>
      <c r="C293" s="53">
        <v>242.32</v>
      </c>
      <c r="D293" s="53">
        <v>205.5</v>
      </c>
      <c r="E293" s="53">
        <v>247.93</v>
      </c>
      <c r="F293" s="53" t="s">
        <v>23</v>
      </c>
      <c r="G293" s="53" t="s">
        <v>23</v>
      </c>
      <c r="H293" s="54">
        <v>160.72</v>
      </c>
      <c r="I293" s="54">
        <v>186</v>
      </c>
      <c r="J293" s="54">
        <v>216.33963999999997</v>
      </c>
      <c r="K293" s="55">
        <v>233</v>
      </c>
      <c r="L293" s="55">
        <v>242.9</v>
      </c>
      <c r="N293" s="65">
        <v>1.1659999999999999</v>
      </c>
      <c r="O293"/>
      <c r="P293" s="58">
        <v>190.88336192109779</v>
      </c>
      <c r="Q293" s="58">
        <v>207.82161234991423</v>
      </c>
      <c r="R293" s="58">
        <v>176.24356775300171</v>
      </c>
      <c r="S293" s="58">
        <v>212.63293310463123</v>
      </c>
      <c r="T293" s="58" t="s">
        <v>23</v>
      </c>
      <c r="U293" s="58" t="s">
        <v>23</v>
      </c>
      <c r="V293" s="59">
        <v>137.83876500857633</v>
      </c>
      <c r="W293" s="59">
        <v>159.51972555746141</v>
      </c>
      <c r="X293" s="59">
        <v>185.54</v>
      </c>
      <c r="Y293" s="60">
        <v>199.8284734133791</v>
      </c>
      <c r="Z293" s="60">
        <v>208.31903945111495</v>
      </c>
    </row>
    <row r="294" spans="1:26" s="16" customFormat="1" x14ac:dyDescent="0.35">
      <c r="A294" s="61">
        <v>43334</v>
      </c>
      <c r="B294" s="62">
        <v>221.93</v>
      </c>
      <c r="C294" s="62">
        <v>243.25</v>
      </c>
      <c r="D294" s="62">
        <v>202</v>
      </c>
      <c r="E294" s="62">
        <v>244.35</v>
      </c>
      <c r="F294" s="62" t="s">
        <v>23</v>
      </c>
      <c r="G294" s="62" t="s">
        <v>23</v>
      </c>
      <c r="H294" s="63">
        <v>166.33</v>
      </c>
      <c r="I294" s="63">
        <v>187</v>
      </c>
      <c r="J294" s="63">
        <v>216.97526399999998</v>
      </c>
      <c r="K294" s="64">
        <v>231</v>
      </c>
      <c r="L294" s="64">
        <v>244.41</v>
      </c>
      <c r="N294" s="65">
        <v>1.1616</v>
      </c>
      <c r="P294" s="66">
        <v>191.05544077134988</v>
      </c>
      <c r="Q294" s="66">
        <v>209.40943526170798</v>
      </c>
      <c r="R294" s="66">
        <v>173.89807162534436</v>
      </c>
      <c r="S294" s="66">
        <v>210.3564049586777</v>
      </c>
      <c r="T294" s="66" t="s">
        <v>23</v>
      </c>
      <c r="U294" s="66" t="s">
        <v>23</v>
      </c>
      <c r="V294" s="67">
        <v>143.1904269972452</v>
      </c>
      <c r="W294" s="67">
        <v>160.9848484848485</v>
      </c>
      <c r="X294" s="67">
        <v>186.79</v>
      </c>
      <c r="Y294" s="68">
        <v>198.86363636363637</v>
      </c>
      <c r="Z294" s="68">
        <v>210.40805785123968</v>
      </c>
    </row>
    <row r="295" spans="1:26" s="16" customFormat="1" x14ac:dyDescent="0.35">
      <c r="A295" s="52">
        <v>43327</v>
      </c>
      <c r="B295" s="53">
        <v>223.13</v>
      </c>
      <c r="C295" s="53">
        <v>239.51</v>
      </c>
      <c r="D295" s="53">
        <v>205</v>
      </c>
      <c r="E295" s="53">
        <v>246.27</v>
      </c>
      <c r="F295" s="53" t="s">
        <v>23</v>
      </c>
      <c r="G295" s="53" t="s">
        <v>23</v>
      </c>
      <c r="H295" s="54">
        <v>171.05</v>
      </c>
      <c r="I295" s="54">
        <v>191</v>
      </c>
      <c r="J295" s="54" t="s">
        <v>23</v>
      </c>
      <c r="K295" s="55">
        <v>232</v>
      </c>
      <c r="L295" s="55">
        <v>239.51</v>
      </c>
      <c r="N295" s="65">
        <v>1.1321000000000001</v>
      </c>
      <c r="P295" s="58">
        <v>197.09389629891351</v>
      </c>
      <c r="Q295" s="58">
        <v>211.56258281070575</v>
      </c>
      <c r="R295" s="58">
        <v>181.07940994611781</v>
      </c>
      <c r="S295" s="58">
        <v>217.53378676795336</v>
      </c>
      <c r="T295" s="58" t="s">
        <v>23</v>
      </c>
      <c r="U295" s="58" t="s">
        <v>23</v>
      </c>
      <c r="V295" s="59">
        <v>151.09089303065099</v>
      </c>
      <c r="W295" s="59">
        <v>168.71301121809026</v>
      </c>
      <c r="X295" s="59" t="s">
        <v>23</v>
      </c>
      <c r="Y295" s="60">
        <v>204.92889320731382</v>
      </c>
      <c r="Z295" s="60">
        <v>211.56258281070575</v>
      </c>
    </row>
    <row r="296" spans="1:26" s="16" customFormat="1" x14ac:dyDescent="0.35">
      <c r="A296" s="61">
        <v>43320</v>
      </c>
      <c r="B296" s="62">
        <v>237</v>
      </c>
      <c r="C296" s="62">
        <v>258.45</v>
      </c>
      <c r="D296" s="62">
        <v>207</v>
      </c>
      <c r="E296" s="62">
        <v>264.27999999999997</v>
      </c>
      <c r="F296" s="62" t="s">
        <v>23</v>
      </c>
      <c r="G296" s="62" t="s">
        <v>23</v>
      </c>
      <c r="H296" s="63">
        <v>174.89</v>
      </c>
      <c r="I296" s="63">
        <v>191</v>
      </c>
      <c r="J296" s="63">
        <v>228.63938099999999</v>
      </c>
      <c r="K296" s="64">
        <v>230</v>
      </c>
      <c r="L296" s="64">
        <v>256.13</v>
      </c>
      <c r="N296" s="65">
        <v>1.1589</v>
      </c>
      <c r="P296" s="66">
        <v>204.50427129174216</v>
      </c>
      <c r="Q296" s="66">
        <v>223.01320217447577</v>
      </c>
      <c r="R296" s="66">
        <v>178.61765467253429</v>
      </c>
      <c r="S296" s="66">
        <v>228.04383467080851</v>
      </c>
      <c r="T296" s="66" t="s">
        <v>23</v>
      </c>
      <c r="U296" s="66" t="s">
        <v>23</v>
      </c>
      <c r="V296" s="67">
        <v>150.91034601777545</v>
      </c>
      <c r="W296" s="67">
        <v>164.81145914229009</v>
      </c>
      <c r="X296" s="67">
        <v>197.29</v>
      </c>
      <c r="Y296" s="68">
        <v>198.46406074726033</v>
      </c>
      <c r="Z296" s="68">
        <v>221.01130382259038</v>
      </c>
    </row>
    <row r="297" spans="1:26" s="16" customFormat="1" x14ac:dyDescent="0.35">
      <c r="A297" s="52">
        <v>43313</v>
      </c>
      <c r="B297" s="53">
        <v>232.68</v>
      </c>
      <c r="C297" s="53">
        <v>249.48</v>
      </c>
      <c r="D297" s="53">
        <v>202</v>
      </c>
      <c r="E297" s="53">
        <v>256.75</v>
      </c>
      <c r="F297" s="53">
        <v>280</v>
      </c>
      <c r="G297" s="53">
        <v>269.772426</v>
      </c>
      <c r="H297" s="54">
        <v>170.46</v>
      </c>
      <c r="I297" s="54">
        <v>186</v>
      </c>
      <c r="J297" s="54">
        <v>214.94879999999998</v>
      </c>
      <c r="K297" s="55">
        <v>225</v>
      </c>
      <c r="L297" s="55">
        <v>245.98</v>
      </c>
      <c r="N297" s="65">
        <v>1.1696</v>
      </c>
      <c r="P297" s="58">
        <v>198.93980848153217</v>
      </c>
      <c r="Q297" s="58">
        <v>213.30369357045143</v>
      </c>
      <c r="R297" s="58">
        <v>172.70861833105334</v>
      </c>
      <c r="S297" s="58">
        <v>219.51949384404926</v>
      </c>
      <c r="T297" s="58">
        <v>239.39808481532148</v>
      </c>
      <c r="U297" s="58">
        <v>230.653579001368</v>
      </c>
      <c r="V297" s="59">
        <v>145.74213406292751</v>
      </c>
      <c r="W297" s="59">
        <v>159.02872777017785</v>
      </c>
      <c r="X297" s="59">
        <v>183.77975376196989</v>
      </c>
      <c r="Y297" s="60">
        <v>192.37346101231191</v>
      </c>
      <c r="Z297" s="60">
        <v>210.31121751025992</v>
      </c>
    </row>
    <row r="298" spans="1:26" s="16" customFormat="1" x14ac:dyDescent="0.35">
      <c r="A298" s="61">
        <v>43306</v>
      </c>
      <c r="B298" s="62">
        <v>228.82</v>
      </c>
      <c r="C298" s="62">
        <v>239.08</v>
      </c>
      <c r="D298" s="62">
        <v>191</v>
      </c>
      <c r="E298" s="62">
        <v>249.77</v>
      </c>
      <c r="F298" s="62">
        <v>280</v>
      </c>
      <c r="G298" s="62" t="s">
        <v>23</v>
      </c>
      <c r="H298" s="63">
        <v>168.99</v>
      </c>
      <c r="I298" s="63">
        <v>181</v>
      </c>
      <c r="J298" s="63">
        <v>214.11404000000002</v>
      </c>
      <c r="K298" s="64">
        <v>213</v>
      </c>
      <c r="L298" s="64">
        <v>235.58</v>
      </c>
      <c r="N298" s="65">
        <v>1.169</v>
      </c>
      <c r="P298" s="66">
        <v>195.73994867408041</v>
      </c>
      <c r="Q298" s="66">
        <v>204.51668092386655</v>
      </c>
      <c r="R298" s="66">
        <v>163.38751069289992</v>
      </c>
      <c r="S298" s="66">
        <v>213.66124893071</v>
      </c>
      <c r="T298" s="66">
        <v>239.52095808383234</v>
      </c>
      <c r="U298" s="66" t="s">
        <v>23</v>
      </c>
      <c r="V298" s="67">
        <v>144.55945252352439</v>
      </c>
      <c r="W298" s="67">
        <v>154.83319076133446</v>
      </c>
      <c r="X298" s="67">
        <v>183.16</v>
      </c>
      <c r="Y298" s="68">
        <v>182.20701454234387</v>
      </c>
      <c r="Z298" s="68">
        <v>201.52266894781866</v>
      </c>
    </row>
    <row r="299" spans="1:26" s="16" customFormat="1" x14ac:dyDescent="0.35">
      <c r="A299" s="52">
        <v>43299</v>
      </c>
      <c r="B299" s="53">
        <v>210.73</v>
      </c>
      <c r="C299" s="53">
        <v>223.89</v>
      </c>
      <c r="D299" s="53">
        <v>187</v>
      </c>
      <c r="E299" s="53">
        <v>229.56</v>
      </c>
      <c r="F299" s="53">
        <v>280</v>
      </c>
      <c r="G299" s="53" t="s">
        <v>23</v>
      </c>
      <c r="H299" s="54">
        <v>160.72</v>
      </c>
      <c r="I299" s="54">
        <v>181</v>
      </c>
      <c r="J299" s="54">
        <v>203.378276</v>
      </c>
      <c r="K299" s="55">
        <v>207</v>
      </c>
      <c r="L299" s="55">
        <v>216.32</v>
      </c>
      <c r="N299" s="65">
        <v>1.1611</v>
      </c>
      <c r="P299" s="58">
        <v>181.4916889156834</v>
      </c>
      <c r="Q299" s="58">
        <v>192.82576866764273</v>
      </c>
      <c r="R299" s="58">
        <v>161.05417276720351</v>
      </c>
      <c r="S299" s="58">
        <v>197.70906898630608</v>
      </c>
      <c r="T299" s="58">
        <v>241.15063302041168</v>
      </c>
      <c r="U299" s="58" t="s">
        <v>23</v>
      </c>
      <c r="V299" s="59">
        <v>138.42046335371629</v>
      </c>
      <c r="W299" s="59">
        <v>155.88665920248042</v>
      </c>
      <c r="X299" s="59">
        <v>175.16</v>
      </c>
      <c r="Y299" s="60">
        <v>178.27921798294722</v>
      </c>
      <c r="Z299" s="60">
        <v>186.30608905348376</v>
      </c>
    </row>
    <row r="300" spans="1:26" s="16" customFormat="1" x14ac:dyDescent="0.35">
      <c r="A300" s="61">
        <v>43292</v>
      </c>
      <c r="B300" s="62">
        <v>203.84</v>
      </c>
      <c r="C300" s="62">
        <v>216.01</v>
      </c>
      <c r="D300" s="62">
        <v>185</v>
      </c>
      <c r="E300" s="62">
        <v>223.4</v>
      </c>
      <c r="F300" s="62">
        <v>280</v>
      </c>
      <c r="G300" s="62">
        <v>271.14699999999999</v>
      </c>
      <c r="H300" s="63">
        <v>156.29</v>
      </c>
      <c r="I300" s="63">
        <v>179</v>
      </c>
      <c r="J300" s="63">
        <v>201.19107400000001</v>
      </c>
      <c r="K300" s="64">
        <v>205</v>
      </c>
      <c r="L300" s="64">
        <v>206.05</v>
      </c>
      <c r="N300" s="65">
        <v>1.1735</v>
      </c>
      <c r="P300" s="66">
        <v>173.70259906263314</v>
      </c>
      <c r="Q300" s="66">
        <v>184.07328504473796</v>
      </c>
      <c r="R300" s="66">
        <v>157.64806135492117</v>
      </c>
      <c r="S300" s="66">
        <v>190.37068598210482</v>
      </c>
      <c r="T300" s="66">
        <v>238.60247123988071</v>
      </c>
      <c r="U300" s="66">
        <v>231.05837239028546</v>
      </c>
      <c r="V300" s="67">
        <v>133.18278653600339</v>
      </c>
      <c r="W300" s="67">
        <v>152.53515125692374</v>
      </c>
      <c r="X300" s="67">
        <v>171.44531231359184</v>
      </c>
      <c r="Y300" s="68">
        <v>174.69109501491266</v>
      </c>
      <c r="Z300" s="68">
        <v>175.58585428206223</v>
      </c>
    </row>
    <row r="301" spans="1:26" s="16" customFormat="1" x14ac:dyDescent="0.35">
      <c r="A301" s="52">
        <v>43285</v>
      </c>
      <c r="B301" s="53">
        <v>211.83</v>
      </c>
      <c r="C301" s="53">
        <v>216.35</v>
      </c>
      <c r="D301" s="53">
        <v>186</v>
      </c>
      <c r="E301" s="53">
        <v>223.13</v>
      </c>
      <c r="F301" s="53" t="s">
        <v>23</v>
      </c>
      <c r="G301" s="53">
        <v>262.08000000000004</v>
      </c>
      <c r="H301" s="54">
        <v>161.69999999999999</v>
      </c>
      <c r="I301" s="54">
        <v>180</v>
      </c>
      <c r="J301" s="54">
        <v>201.69676800000002</v>
      </c>
      <c r="K301" s="55">
        <v>194</v>
      </c>
      <c r="L301" s="55">
        <v>204.7</v>
      </c>
      <c r="N301" s="65">
        <v>1.1641999999999999</v>
      </c>
      <c r="P301" s="58">
        <v>181.95327263356813</v>
      </c>
      <c r="Q301" s="58">
        <v>185.83576705033499</v>
      </c>
      <c r="R301" s="58">
        <v>159.76636316784058</v>
      </c>
      <c r="S301" s="58">
        <v>191.65950867548531</v>
      </c>
      <c r="T301" s="58" t="s">
        <v>23</v>
      </c>
      <c r="U301" s="58">
        <v>225.11595945713799</v>
      </c>
      <c r="V301" s="59">
        <v>138.8936608830098</v>
      </c>
      <c r="W301" s="59">
        <v>154.6126095172651</v>
      </c>
      <c r="X301" s="59">
        <v>173.2492423982134</v>
      </c>
      <c r="Y301" s="60">
        <v>166.63803470194125</v>
      </c>
      <c r="Z301" s="60">
        <v>175.82889537880089</v>
      </c>
    </row>
    <row r="302" spans="1:26" s="16" customFormat="1" x14ac:dyDescent="0.35">
      <c r="A302" s="61">
        <v>43278</v>
      </c>
      <c r="B302" s="62">
        <v>208.52</v>
      </c>
      <c r="C302" s="62">
        <v>202.69</v>
      </c>
      <c r="D302" s="62">
        <v>186</v>
      </c>
      <c r="E302" s="62">
        <v>226.07</v>
      </c>
      <c r="F302" s="62" t="s">
        <v>23</v>
      </c>
      <c r="G302" s="62" t="s">
        <v>23</v>
      </c>
      <c r="H302" s="63">
        <v>166.33</v>
      </c>
      <c r="I302" s="63">
        <v>178</v>
      </c>
      <c r="J302" s="63">
        <v>192.511968</v>
      </c>
      <c r="K302" s="64">
        <v>189</v>
      </c>
      <c r="L302" s="64">
        <v>191.09</v>
      </c>
      <c r="N302" s="65">
        <v>1.1616</v>
      </c>
      <c r="P302" s="66">
        <v>179.51101928374658</v>
      </c>
      <c r="Q302" s="66">
        <v>174.49207988980717</v>
      </c>
      <c r="R302" s="66">
        <v>160.12396694214877</v>
      </c>
      <c r="S302" s="66">
        <v>194.61949035812671</v>
      </c>
      <c r="T302" s="66" t="s">
        <v>23</v>
      </c>
      <c r="U302" s="66" t="s">
        <v>23</v>
      </c>
      <c r="V302" s="67">
        <v>143.1904269972452</v>
      </c>
      <c r="W302" s="67">
        <v>153.23691460055096</v>
      </c>
      <c r="X302" s="67">
        <v>165.73</v>
      </c>
      <c r="Y302" s="68">
        <v>162.70661157024793</v>
      </c>
      <c r="Z302" s="68">
        <v>164.50585399449037</v>
      </c>
    </row>
    <row r="303" spans="1:26" s="16" customFormat="1" x14ac:dyDescent="0.35">
      <c r="A303" s="52">
        <v>43271</v>
      </c>
      <c r="B303" s="53">
        <v>210.63</v>
      </c>
      <c r="C303" s="53">
        <v>206.12</v>
      </c>
      <c r="D303" s="53">
        <v>189</v>
      </c>
      <c r="E303" s="53">
        <v>236.54</v>
      </c>
      <c r="F303" s="53" t="s">
        <v>23</v>
      </c>
      <c r="G303" s="53" t="s">
        <v>23</v>
      </c>
      <c r="H303" s="54">
        <v>167.02</v>
      </c>
      <c r="I303" s="54">
        <v>178</v>
      </c>
      <c r="J303" s="54" t="s">
        <v>23</v>
      </c>
      <c r="K303" s="55">
        <v>190</v>
      </c>
      <c r="L303" s="55">
        <v>191.07</v>
      </c>
      <c r="N303" s="65">
        <v>1.1577999999999999</v>
      </c>
      <c r="P303" s="58">
        <v>181.92261185006046</v>
      </c>
      <c r="Q303" s="58">
        <v>178.0272931421662</v>
      </c>
      <c r="R303" s="58">
        <v>163.24062877871827</v>
      </c>
      <c r="S303" s="58">
        <v>204.30126101226463</v>
      </c>
      <c r="T303" s="58" t="s">
        <v>23</v>
      </c>
      <c r="U303" s="58" t="s">
        <v>23</v>
      </c>
      <c r="V303" s="59">
        <v>144.25634824667475</v>
      </c>
      <c r="W303" s="59">
        <v>153.73985144239074</v>
      </c>
      <c r="X303" s="59" t="s">
        <v>23</v>
      </c>
      <c r="Y303" s="60">
        <v>164.1043358092935</v>
      </c>
      <c r="Z303" s="60">
        <v>165.028502332009</v>
      </c>
    </row>
    <row r="304" spans="1:26" s="16" customFormat="1" x14ac:dyDescent="0.35">
      <c r="A304" s="61">
        <v>43264</v>
      </c>
      <c r="B304" s="62">
        <v>221.75</v>
      </c>
      <c r="C304" s="62">
        <v>215.48</v>
      </c>
      <c r="D304" s="62">
        <v>193</v>
      </c>
      <c r="E304" s="62">
        <v>253.16</v>
      </c>
      <c r="F304" s="62" t="s">
        <v>23</v>
      </c>
      <c r="G304" s="62" t="s">
        <v>23</v>
      </c>
      <c r="H304" s="63">
        <v>175.58</v>
      </c>
      <c r="I304" s="63">
        <v>186</v>
      </c>
      <c r="J304" s="63">
        <v>199.67037199999996</v>
      </c>
      <c r="K304" s="64">
        <v>200</v>
      </c>
      <c r="L304" s="64">
        <v>202.53</v>
      </c>
      <c r="N304" s="65">
        <v>1.1763999999999999</v>
      </c>
      <c r="P304" s="66">
        <v>188.49880992859573</v>
      </c>
      <c r="Q304" s="66">
        <v>183.16899013940838</v>
      </c>
      <c r="R304" s="66">
        <v>164.05984359061546</v>
      </c>
      <c r="S304" s="66">
        <v>215.19891193471611</v>
      </c>
      <c r="T304" s="66" t="s">
        <v>23</v>
      </c>
      <c r="U304" s="66" t="s">
        <v>23</v>
      </c>
      <c r="V304" s="67">
        <v>149.25195511730706</v>
      </c>
      <c r="W304" s="67">
        <v>158.10948656919416</v>
      </c>
      <c r="X304" s="67">
        <v>169.73</v>
      </c>
      <c r="Y304" s="68">
        <v>170.01020061203673</v>
      </c>
      <c r="Z304" s="68">
        <v>172.160829649779</v>
      </c>
    </row>
    <row r="305" spans="1:26" s="16" customFormat="1" x14ac:dyDescent="0.35">
      <c r="A305" s="52">
        <v>43257</v>
      </c>
      <c r="B305" s="53">
        <v>222.94</v>
      </c>
      <c r="C305" s="53">
        <v>215.63</v>
      </c>
      <c r="D305" s="53">
        <v>197</v>
      </c>
      <c r="E305" s="53">
        <v>252.7</v>
      </c>
      <c r="F305" s="53" t="s">
        <v>23</v>
      </c>
      <c r="G305" s="53">
        <v>243.806095</v>
      </c>
      <c r="H305" s="54">
        <v>176.86</v>
      </c>
      <c r="I305" s="54">
        <v>189</v>
      </c>
      <c r="J305" s="54">
        <v>201.45209500000001</v>
      </c>
      <c r="K305" s="55">
        <v>204</v>
      </c>
      <c r="L305" s="55">
        <v>205.03</v>
      </c>
      <c r="N305" s="65">
        <v>1.1765000000000001</v>
      </c>
      <c r="P305" s="58">
        <v>189.4942626434339</v>
      </c>
      <c r="Q305" s="58">
        <v>183.28091797705056</v>
      </c>
      <c r="R305" s="58">
        <v>167.44581385465361</v>
      </c>
      <c r="S305" s="58">
        <v>214.78963025924349</v>
      </c>
      <c r="T305" s="58" t="s">
        <v>23</v>
      </c>
      <c r="U305" s="58">
        <v>207.23</v>
      </c>
      <c r="V305" s="59">
        <v>150.32724181895452</v>
      </c>
      <c r="W305" s="59">
        <v>160.64598385040372</v>
      </c>
      <c r="X305" s="59">
        <v>171.23</v>
      </c>
      <c r="Y305" s="60">
        <v>173.39566510837227</v>
      </c>
      <c r="Z305" s="60">
        <v>174.27114322141946</v>
      </c>
    </row>
    <row r="306" spans="1:26" x14ac:dyDescent="0.35">
      <c r="A306" s="61">
        <v>43250</v>
      </c>
      <c r="B306" s="62">
        <v>224.87</v>
      </c>
      <c r="C306" s="62">
        <v>209.15</v>
      </c>
      <c r="D306" s="62">
        <v>198</v>
      </c>
      <c r="E306" s="62">
        <v>253.81</v>
      </c>
      <c r="F306" s="62">
        <v>280</v>
      </c>
      <c r="G306" s="62">
        <v>239.96816000000001</v>
      </c>
      <c r="H306" s="63">
        <v>186.41</v>
      </c>
      <c r="I306" s="63">
        <v>193</v>
      </c>
      <c r="J306" s="63">
        <v>202.74576000000002</v>
      </c>
      <c r="K306" s="64">
        <v>208</v>
      </c>
      <c r="L306" s="64">
        <v>206.83</v>
      </c>
      <c r="N306" s="65">
        <v>1.1632</v>
      </c>
      <c r="P306" s="66">
        <v>193.32015130674003</v>
      </c>
      <c r="Q306" s="66">
        <v>179.80570839064649</v>
      </c>
      <c r="R306" s="66">
        <v>170.2200825309491</v>
      </c>
      <c r="S306" s="66">
        <v>218.19979367262724</v>
      </c>
      <c r="T306" s="66">
        <v>240.71526822558459</v>
      </c>
      <c r="U306" s="66">
        <v>206.3</v>
      </c>
      <c r="V306" s="67">
        <v>160.25618982118294</v>
      </c>
      <c r="W306" s="67">
        <v>165.92159559834937</v>
      </c>
      <c r="X306" s="67">
        <v>174.3</v>
      </c>
      <c r="Y306" s="68">
        <v>178.81705639614856</v>
      </c>
      <c r="Z306" s="68">
        <v>177.81121045392024</v>
      </c>
    </row>
    <row r="307" spans="1:26" x14ac:dyDescent="0.35">
      <c r="A307" s="52">
        <v>43243</v>
      </c>
      <c r="B307" s="53">
        <v>230.02</v>
      </c>
      <c r="C307" s="53">
        <v>206.11</v>
      </c>
      <c r="D307" s="53">
        <v>199</v>
      </c>
      <c r="E307" s="53">
        <v>254.17</v>
      </c>
      <c r="F307" s="53" t="s">
        <v>23</v>
      </c>
      <c r="G307" s="53" t="s">
        <v>23</v>
      </c>
      <c r="H307" s="54">
        <v>192.71</v>
      </c>
      <c r="I307" s="54">
        <v>196</v>
      </c>
      <c r="J307" s="54">
        <v>202.12416000000002</v>
      </c>
      <c r="K307" s="55">
        <v>205</v>
      </c>
      <c r="L307" s="55">
        <v>206.11</v>
      </c>
      <c r="N307" s="65">
        <v>1.1708000000000001</v>
      </c>
      <c r="P307" s="58">
        <v>196.46395626921762</v>
      </c>
      <c r="Q307" s="58">
        <v>176.04202254868466</v>
      </c>
      <c r="R307" s="58">
        <v>169.96925179364536</v>
      </c>
      <c r="S307" s="58">
        <v>217.09087803211477</v>
      </c>
      <c r="T307" s="58" t="s">
        <v>23</v>
      </c>
      <c r="U307" s="58" t="s">
        <v>23</v>
      </c>
      <c r="V307" s="59">
        <v>164.59685685001708</v>
      </c>
      <c r="W307" s="59">
        <v>167.40690126409291</v>
      </c>
      <c r="X307" s="59">
        <v>172.63764947044757</v>
      </c>
      <c r="Y307" s="60">
        <v>175.09395285275025</v>
      </c>
      <c r="Z307" s="60">
        <v>176.04202254868466</v>
      </c>
    </row>
    <row r="308" spans="1:26" x14ac:dyDescent="0.35">
      <c r="A308" s="61">
        <v>43236</v>
      </c>
      <c r="B308" s="62">
        <v>218.35</v>
      </c>
      <c r="C308" s="62">
        <v>202.26</v>
      </c>
      <c r="D308" s="62">
        <v>201</v>
      </c>
      <c r="E308" s="62">
        <v>242.14</v>
      </c>
      <c r="F308" s="62" t="s">
        <v>23</v>
      </c>
      <c r="G308" s="62" t="s">
        <v>23</v>
      </c>
      <c r="H308" s="63">
        <v>188.67</v>
      </c>
      <c r="I308" s="63">
        <v>199</v>
      </c>
      <c r="J308" s="63">
        <v>200.09232</v>
      </c>
      <c r="K308" s="64">
        <v>209</v>
      </c>
      <c r="L308" s="64">
        <v>204.62</v>
      </c>
      <c r="N308" s="65">
        <v>1.1783999999999999</v>
      </c>
      <c r="P308" s="66">
        <v>185.29361846571624</v>
      </c>
      <c r="Q308" s="66">
        <v>171.63951120162935</v>
      </c>
      <c r="R308" s="66">
        <v>170.57026476578412</v>
      </c>
      <c r="S308" s="66">
        <v>205.48200950441276</v>
      </c>
      <c r="T308" s="66" t="s">
        <v>23</v>
      </c>
      <c r="U308" s="66" t="s">
        <v>23</v>
      </c>
      <c r="V308" s="67">
        <v>160.10692464358453</v>
      </c>
      <c r="W308" s="67">
        <v>168.87304820095045</v>
      </c>
      <c r="X308" s="67">
        <v>169.8</v>
      </c>
      <c r="Y308" s="68">
        <v>177.35913102511881</v>
      </c>
      <c r="Z308" s="68">
        <v>173.64222674813308</v>
      </c>
    </row>
    <row r="309" spans="1:26" x14ac:dyDescent="0.35">
      <c r="A309" s="52">
        <v>43229</v>
      </c>
      <c r="B309" s="53">
        <v>229.46</v>
      </c>
      <c r="C309" s="53">
        <v>202.85</v>
      </c>
      <c r="D309" s="53">
        <v>201</v>
      </c>
      <c r="E309" s="53">
        <v>245.08</v>
      </c>
      <c r="F309" s="53" t="s">
        <v>23</v>
      </c>
      <c r="G309" s="53" t="s">
        <v>23</v>
      </c>
      <c r="H309" s="54">
        <v>196.35</v>
      </c>
      <c r="I309" s="54">
        <v>205</v>
      </c>
      <c r="J309" s="54">
        <v>204.08122</v>
      </c>
      <c r="K309" s="55">
        <v>214</v>
      </c>
      <c r="L309" s="55">
        <v>211.14</v>
      </c>
      <c r="N309" s="65">
        <v>1.1879</v>
      </c>
      <c r="P309" s="58">
        <v>193.16440777843255</v>
      </c>
      <c r="Q309" s="58">
        <v>170.76353228386228</v>
      </c>
      <c r="R309" s="58">
        <v>169.20616213485985</v>
      </c>
      <c r="S309" s="58">
        <v>206.31366276622614</v>
      </c>
      <c r="T309" s="58" t="s">
        <v>23</v>
      </c>
      <c r="U309" s="58" t="s">
        <v>23</v>
      </c>
      <c r="V309" s="59">
        <v>165.29169121979965</v>
      </c>
      <c r="W309" s="59">
        <v>172.57344894351377</v>
      </c>
      <c r="X309" s="59">
        <v>171.8</v>
      </c>
      <c r="Y309" s="60">
        <v>180.14984426298511</v>
      </c>
      <c r="Z309" s="60">
        <v>177.74223419479753</v>
      </c>
    </row>
    <row r="310" spans="1:26" x14ac:dyDescent="0.35">
      <c r="A310" s="61">
        <v>43222</v>
      </c>
      <c r="B310" s="62">
        <v>235.44</v>
      </c>
      <c r="C310" s="62">
        <v>209.35</v>
      </c>
      <c r="D310" s="62">
        <v>201</v>
      </c>
      <c r="E310" s="62">
        <v>253.81</v>
      </c>
      <c r="F310" s="62" t="s">
        <v>23</v>
      </c>
      <c r="G310" s="62" t="s">
        <v>23</v>
      </c>
      <c r="H310" s="63">
        <v>196.05</v>
      </c>
      <c r="I310" s="63">
        <v>205</v>
      </c>
      <c r="J310" s="63">
        <v>204.47921000000002</v>
      </c>
      <c r="K310" s="64">
        <v>214</v>
      </c>
      <c r="L310" s="64">
        <v>214.13</v>
      </c>
      <c r="N310" s="65">
        <v>1.2007000000000001</v>
      </c>
      <c r="P310" s="66">
        <v>196.08561672357789</v>
      </c>
      <c r="Q310" s="66">
        <v>174.3566253019072</v>
      </c>
      <c r="R310" s="66">
        <v>167.40234862996584</v>
      </c>
      <c r="S310" s="66">
        <v>211.38502540184891</v>
      </c>
      <c r="T310" s="66" t="s">
        <v>23</v>
      </c>
      <c r="U310" s="66" t="s">
        <v>23</v>
      </c>
      <c r="V310" s="67">
        <v>163.27975347713834</v>
      </c>
      <c r="W310" s="67">
        <v>170.73373865245273</v>
      </c>
      <c r="X310" s="67">
        <v>170.3</v>
      </c>
      <c r="Y310" s="68">
        <v>178.22936620304822</v>
      </c>
      <c r="Z310" s="68">
        <v>178.33763637877902</v>
      </c>
    </row>
    <row r="311" spans="1:26" x14ac:dyDescent="0.35">
      <c r="A311" s="52">
        <v>43215</v>
      </c>
      <c r="B311" s="53">
        <v>222.76</v>
      </c>
      <c r="C311" s="53">
        <v>205.93</v>
      </c>
      <c r="D311" s="53">
        <v>201</v>
      </c>
      <c r="E311" s="53">
        <v>245.08</v>
      </c>
      <c r="F311" s="53" t="s">
        <v>23</v>
      </c>
      <c r="G311" s="53" t="s">
        <v>23</v>
      </c>
      <c r="H311" s="54">
        <v>195.46</v>
      </c>
      <c r="I311" s="54">
        <v>204</v>
      </c>
      <c r="J311" s="54">
        <v>200.89409499999999</v>
      </c>
      <c r="K311" s="55">
        <v>216</v>
      </c>
      <c r="L311" s="55">
        <v>210.8</v>
      </c>
      <c r="N311" s="65">
        <v>1.2184999999999999</v>
      </c>
      <c r="P311" s="58">
        <v>182.81493639720969</v>
      </c>
      <c r="Q311" s="58">
        <v>169.00287238407881</v>
      </c>
      <c r="R311" s="58">
        <v>164.95691423881823</v>
      </c>
      <c r="S311" s="58">
        <v>201.13254000820683</v>
      </c>
      <c r="T311" s="58" t="s">
        <v>23</v>
      </c>
      <c r="U311" s="58" t="s">
        <v>23</v>
      </c>
      <c r="V311" s="59">
        <v>160.41034058268363</v>
      </c>
      <c r="W311" s="59">
        <v>167.41895773491999</v>
      </c>
      <c r="X311" s="59">
        <v>164.87</v>
      </c>
      <c r="Y311" s="60">
        <v>177.26713171932704</v>
      </c>
      <c r="Z311" s="60">
        <v>172.99958965941732</v>
      </c>
    </row>
    <row r="312" spans="1:26" x14ac:dyDescent="0.35">
      <c r="A312" s="61">
        <v>43208</v>
      </c>
      <c r="B312" s="62">
        <v>216.88</v>
      </c>
      <c r="C312" s="62">
        <v>209.99</v>
      </c>
      <c r="D312" s="62">
        <v>203</v>
      </c>
      <c r="E312" s="62">
        <v>238.37</v>
      </c>
      <c r="F312" s="62">
        <v>282</v>
      </c>
      <c r="G312" s="62">
        <v>261.12032099999999</v>
      </c>
      <c r="H312" s="63">
        <v>194.09</v>
      </c>
      <c r="I312" s="63">
        <v>205</v>
      </c>
      <c r="J312" s="63">
        <v>202.920221</v>
      </c>
      <c r="K312" s="64">
        <v>218</v>
      </c>
      <c r="L312" s="64">
        <v>218.03</v>
      </c>
      <c r="N312" s="65">
        <v>1.2387999999999999</v>
      </c>
      <c r="P312" s="66">
        <v>175.07265095253473</v>
      </c>
      <c r="Q312" s="66">
        <v>169.51081691959962</v>
      </c>
      <c r="R312" s="66">
        <v>163.86825960607041</v>
      </c>
      <c r="S312" s="66">
        <v>192.42008395221183</v>
      </c>
      <c r="T312" s="66">
        <v>227.63965127542784</v>
      </c>
      <c r="U312" s="66">
        <v>210.7848894091056</v>
      </c>
      <c r="V312" s="67">
        <v>156.67581530513402</v>
      </c>
      <c r="W312" s="67">
        <v>165.48272521795286</v>
      </c>
      <c r="X312" s="67">
        <v>163.80385938004522</v>
      </c>
      <c r="Y312" s="68">
        <v>175.97675169518891</v>
      </c>
      <c r="Z312" s="68">
        <v>176.00096867936713</v>
      </c>
    </row>
    <row r="313" spans="1:26" x14ac:dyDescent="0.35">
      <c r="A313" s="52">
        <v>43201</v>
      </c>
      <c r="B313" s="53">
        <v>217.61</v>
      </c>
      <c r="C313" s="53">
        <v>213.21</v>
      </c>
      <c r="D313" s="53">
        <v>202</v>
      </c>
      <c r="E313" s="53">
        <v>247.56</v>
      </c>
      <c r="F313" s="53">
        <v>283</v>
      </c>
      <c r="G313" s="53">
        <v>259.903008</v>
      </c>
      <c r="H313" s="54">
        <v>192.9</v>
      </c>
      <c r="I313" s="54">
        <v>206</v>
      </c>
      <c r="J313" s="54">
        <v>212.22460799999999</v>
      </c>
      <c r="K313" s="55">
        <v>219</v>
      </c>
      <c r="L313" s="55">
        <v>222.5</v>
      </c>
      <c r="N313" s="65">
        <v>1.2383999999999999</v>
      </c>
      <c r="P313" s="58">
        <v>175.718669250646</v>
      </c>
      <c r="Q313" s="58">
        <v>172.16569767441862</v>
      </c>
      <c r="R313" s="58">
        <v>163.11369509043928</v>
      </c>
      <c r="S313" s="58">
        <v>199.90310077519382</v>
      </c>
      <c r="T313" s="58">
        <v>228.52067183462535</v>
      </c>
      <c r="U313" s="58">
        <v>209.87</v>
      </c>
      <c r="V313" s="59">
        <v>155.76550387596902</v>
      </c>
      <c r="W313" s="59">
        <v>166.343669250646</v>
      </c>
      <c r="X313" s="59">
        <v>171.37</v>
      </c>
      <c r="Y313" s="60">
        <v>176.84108527131784</v>
      </c>
      <c r="Z313" s="60">
        <v>179.66731266149873</v>
      </c>
    </row>
    <row r="314" spans="1:26" x14ac:dyDescent="0.35">
      <c r="A314" s="61">
        <v>43194</v>
      </c>
      <c r="B314" s="62">
        <v>206.04</v>
      </c>
      <c r="C314" s="62">
        <v>209.29</v>
      </c>
      <c r="D314" s="62">
        <v>200</v>
      </c>
      <c r="E314" s="62">
        <v>237.36</v>
      </c>
      <c r="F314" s="62" t="s">
        <v>23</v>
      </c>
      <c r="G314" s="62">
        <v>261.93301200000002</v>
      </c>
      <c r="H314" s="63">
        <v>185.42</v>
      </c>
      <c r="I314" s="63">
        <v>204</v>
      </c>
      <c r="J314" s="63">
        <v>210.98761200000001</v>
      </c>
      <c r="K314" s="64">
        <v>219</v>
      </c>
      <c r="L314" s="64">
        <v>218.51</v>
      </c>
      <c r="N314" s="65">
        <v>1.2276</v>
      </c>
      <c r="P314" s="66">
        <v>167.83968719452591</v>
      </c>
      <c r="Q314" s="66">
        <v>170.48712935809709</v>
      </c>
      <c r="R314" s="66">
        <v>162.91951775822744</v>
      </c>
      <c r="S314" s="66">
        <v>193.35288367546434</v>
      </c>
      <c r="T314" s="66" t="s">
        <v>23</v>
      </c>
      <c r="U314" s="66">
        <v>213.37</v>
      </c>
      <c r="V314" s="67">
        <v>151.04268491365264</v>
      </c>
      <c r="W314" s="67">
        <v>166.17790811339199</v>
      </c>
      <c r="X314" s="67">
        <v>171.87</v>
      </c>
      <c r="Y314" s="68">
        <v>178.39687194525905</v>
      </c>
      <c r="Z314" s="68">
        <v>177.99771912675138</v>
      </c>
    </row>
    <row r="315" spans="1:26" x14ac:dyDescent="0.35">
      <c r="A315" s="52">
        <v>43187</v>
      </c>
      <c r="B315" s="53">
        <v>202.27</v>
      </c>
      <c r="C315" s="53">
        <v>206.55</v>
      </c>
      <c r="D315" s="53">
        <v>200</v>
      </c>
      <c r="E315" s="53">
        <v>230.02</v>
      </c>
      <c r="F315" s="53">
        <v>285</v>
      </c>
      <c r="G315" s="53" t="s">
        <v>23</v>
      </c>
      <c r="H315" s="54">
        <v>180.9</v>
      </c>
      <c r="I315" s="54">
        <v>199</v>
      </c>
      <c r="J315" s="54">
        <v>203.87271200000001</v>
      </c>
      <c r="K315" s="55">
        <v>218</v>
      </c>
      <c r="L315" s="55">
        <v>215.19</v>
      </c>
      <c r="N315" s="65">
        <v>1.2398</v>
      </c>
      <c r="P315" s="58">
        <v>163.14728181964833</v>
      </c>
      <c r="Q315" s="58">
        <v>166.59945152443944</v>
      </c>
      <c r="R315" s="58">
        <v>161.31634134537828</v>
      </c>
      <c r="S315" s="58">
        <v>185.52992418131959</v>
      </c>
      <c r="T315" s="58">
        <v>229.87578641716405</v>
      </c>
      <c r="U315" s="58" t="s">
        <v>23</v>
      </c>
      <c r="V315" s="59">
        <v>145.91063074689467</v>
      </c>
      <c r="W315" s="59">
        <v>160.50975963865139</v>
      </c>
      <c r="X315" s="59">
        <v>164.44</v>
      </c>
      <c r="Y315" s="60">
        <v>175.83481206646232</v>
      </c>
      <c r="Z315" s="60">
        <v>173.56831747055978</v>
      </c>
    </row>
    <row r="316" spans="1:26" x14ac:dyDescent="0.35">
      <c r="A316" s="61">
        <v>43180</v>
      </c>
      <c r="B316" s="62">
        <v>203.38</v>
      </c>
      <c r="C316" s="62">
        <v>203.93</v>
      </c>
      <c r="D316" s="62">
        <v>200</v>
      </c>
      <c r="E316" s="62">
        <v>233.51</v>
      </c>
      <c r="F316" s="62">
        <v>285</v>
      </c>
      <c r="G316" s="62">
        <v>256.089384</v>
      </c>
      <c r="H316" s="63">
        <v>183.06</v>
      </c>
      <c r="I316" s="63">
        <v>204</v>
      </c>
      <c r="J316" s="63">
        <v>203.25958399999999</v>
      </c>
      <c r="K316" s="64">
        <v>215</v>
      </c>
      <c r="L316" s="64">
        <v>213.74</v>
      </c>
      <c r="N316" s="65">
        <v>1.2285999999999999</v>
      </c>
      <c r="P316" s="66">
        <v>165.53801074393618</v>
      </c>
      <c r="Q316" s="66">
        <v>165.98567475174997</v>
      </c>
      <c r="R316" s="66">
        <v>162.78691193228065</v>
      </c>
      <c r="S316" s="66">
        <v>190.06185902653428</v>
      </c>
      <c r="T316" s="66">
        <v>231.97134950349994</v>
      </c>
      <c r="U316" s="66">
        <v>208.44</v>
      </c>
      <c r="V316" s="67">
        <v>148.99886049161648</v>
      </c>
      <c r="W316" s="67">
        <v>166.04265017092627</v>
      </c>
      <c r="X316" s="67">
        <v>165.44</v>
      </c>
      <c r="Y316" s="68">
        <v>174.99593032720171</v>
      </c>
      <c r="Z316" s="68">
        <v>173.97037278202833</v>
      </c>
    </row>
    <row r="317" spans="1:26" x14ac:dyDescent="0.35">
      <c r="A317" s="52">
        <v>43173</v>
      </c>
      <c r="B317" s="53">
        <v>216.33</v>
      </c>
      <c r="C317" s="53">
        <v>207.32</v>
      </c>
      <c r="D317" s="53">
        <v>200</v>
      </c>
      <c r="E317" s="53">
        <v>255.28</v>
      </c>
      <c r="F317" s="53">
        <v>285</v>
      </c>
      <c r="G317" s="53">
        <v>257.819436</v>
      </c>
      <c r="H317" s="54">
        <v>188.87</v>
      </c>
      <c r="I317" s="54">
        <v>208</v>
      </c>
      <c r="J317" s="54">
        <v>207.10653600000001</v>
      </c>
      <c r="K317" s="55">
        <v>215</v>
      </c>
      <c r="L317" s="55">
        <v>214.11</v>
      </c>
      <c r="N317" s="65">
        <v>1.2369000000000001</v>
      </c>
      <c r="P317" s="58">
        <v>174.89691971865147</v>
      </c>
      <c r="Q317" s="58">
        <v>167.61257983668847</v>
      </c>
      <c r="R317" s="58">
        <v>161.69455897809038</v>
      </c>
      <c r="S317" s="58">
        <v>206.38693507963455</v>
      </c>
      <c r="T317" s="58">
        <v>230.41474654377879</v>
      </c>
      <c r="U317" s="58">
        <v>208.43999999999997</v>
      </c>
      <c r="V317" s="59">
        <v>152.69625677095965</v>
      </c>
      <c r="W317" s="59">
        <v>168.16234133721397</v>
      </c>
      <c r="X317" s="59">
        <v>167.44</v>
      </c>
      <c r="Y317" s="60">
        <v>173.82165090144716</v>
      </c>
      <c r="Z317" s="60">
        <v>173.10211011399466</v>
      </c>
    </row>
    <row r="318" spans="1:26" x14ac:dyDescent="0.35">
      <c r="A318" s="61">
        <v>43166</v>
      </c>
      <c r="B318" s="62">
        <v>219.73</v>
      </c>
      <c r="C318" s="62">
        <v>205.56</v>
      </c>
      <c r="D318" s="62">
        <v>196</v>
      </c>
      <c r="E318" s="62">
        <v>259.41000000000003</v>
      </c>
      <c r="F318" s="62">
        <v>285</v>
      </c>
      <c r="G318" s="62">
        <v>258.19909799999999</v>
      </c>
      <c r="H318" s="63">
        <v>189.26</v>
      </c>
      <c r="I318" s="63">
        <v>199</v>
      </c>
      <c r="J318" s="63">
        <v>202.94344799999999</v>
      </c>
      <c r="K318" s="64">
        <v>215</v>
      </c>
      <c r="L318" s="64">
        <v>212.38</v>
      </c>
      <c r="N318" s="65">
        <v>1.2417</v>
      </c>
      <c r="P318" s="66">
        <v>176.9590078118708</v>
      </c>
      <c r="Q318" s="66">
        <v>165.54723363131191</v>
      </c>
      <c r="R318" s="66">
        <v>157.84811146009503</v>
      </c>
      <c r="S318" s="66">
        <v>208.9151969074656</v>
      </c>
      <c r="T318" s="66">
        <v>229.52403962309737</v>
      </c>
      <c r="U318" s="66">
        <v>207.94</v>
      </c>
      <c r="V318" s="67">
        <v>152.42006925988562</v>
      </c>
      <c r="W318" s="67">
        <v>160.26415398244342</v>
      </c>
      <c r="X318" s="67">
        <v>163.44</v>
      </c>
      <c r="Y318" s="68">
        <v>173.14971410163486</v>
      </c>
      <c r="Z318" s="68">
        <v>171.03970363211724</v>
      </c>
    </row>
    <row r="319" spans="1:26" x14ac:dyDescent="0.35">
      <c r="A319" s="52">
        <v>43159</v>
      </c>
      <c r="B319" s="53">
        <v>212.93</v>
      </c>
      <c r="C319" s="53">
        <v>206.5</v>
      </c>
      <c r="D319" s="53">
        <v>193</v>
      </c>
      <c r="E319" s="53">
        <v>254.73</v>
      </c>
      <c r="F319" s="53" t="s">
        <v>23</v>
      </c>
      <c r="G319" s="53">
        <v>247.224208</v>
      </c>
      <c r="H319" s="54">
        <v>181.68</v>
      </c>
      <c r="I319" s="54">
        <v>187</v>
      </c>
      <c r="J319" s="54">
        <v>194.11940799999999</v>
      </c>
      <c r="K319" s="55">
        <v>215</v>
      </c>
      <c r="L319" s="55">
        <v>212.6</v>
      </c>
      <c r="N319" s="65">
        <v>1.2214</v>
      </c>
      <c r="P319" s="58">
        <v>174.33273292942525</v>
      </c>
      <c r="Q319" s="58">
        <v>169.06828229900114</v>
      </c>
      <c r="R319" s="58">
        <v>158.01539217291631</v>
      </c>
      <c r="S319" s="58">
        <v>208.55575569019157</v>
      </c>
      <c r="T319" s="58" t="s">
        <v>23</v>
      </c>
      <c r="U319" s="58">
        <v>202.41051907646963</v>
      </c>
      <c r="V319" s="59">
        <v>148.74733911904372</v>
      </c>
      <c r="W319" s="59">
        <v>153.10299656132307</v>
      </c>
      <c r="X319" s="59">
        <v>158.93188799738004</v>
      </c>
      <c r="Y319" s="60">
        <v>176.02750941542493</v>
      </c>
      <c r="Z319" s="60">
        <v>174.0625511707876</v>
      </c>
    </row>
    <row r="320" spans="1:26" x14ac:dyDescent="0.35">
      <c r="A320" s="61">
        <v>43152</v>
      </c>
      <c r="B320" s="62">
        <v>196.67</v>
      </c>
      <c r="C320" s="62">
        <v>203.66</v>
      </c>
      <c r="D320" s="62">
        <v>190</v>
      </c>
      <c r="E320" s="62">
        <v>237.27</v>
      </c>
      <c r="F320" s="62" t="s">
        <v>23</v>
      </c>
      <c r="G320" s="62">
        <v>255.486312</v>
      </c>
      <c r="H320" s="63">
        <v>170.76</v>
      </c>
      <c r="I320" s="63">
        <v>183</v>
      </c>
      <c r="J320" s="63">
        <v>193.310712</v>
      </c>
      <c r="K320" s="64">
        <v>205</v>
      </c>
      <c r="L320" s="64">
        <v>208.59</v>
      </c>
      <c r="N320" s="65">
        <v>1.2312000000000001</v>
      </c>
      <c r="P320" s="66">
        <v>159.73846653671214</v>
      </c>
      <c r="Q320" s="66">
        <v>165.41585445094216</v>
      </c>
      <c r="R320" s="66">
        <v>154.32098765432099</v>
      </c>
      <c r="S320" s="66">
        <v>192.71442495126706</v>
      </c>
      <c r="T320" s="66" t="s">
        <v>23</v>
      </c>
      <c r="U320" s="66">
        <v>207.51</v>
      </c>
      <c r="V320" s="67">
        <v>138.69395711500974</v>
      </c>
      <c r="W320" s="67">
        <v>148.63547758284599</v>
      </c>
      <c r="X320" s="67">
        <v>157.01</v>
      </c>
      <c r="Y320" s="68">
        <v>166.50422352176736</v>
      </c>
      <c r="Z320" s="68">
        <v>169.42007797270955</v>
      </c>
    </row>
    <row r="321" spans="1:26" x14ac:dyDescent="0.35">
      <c r="A321" s="52">
        <v>43145</v>
      </c>
      <c r="B321" s="53">
        <v>198.69</v>
      </c>
      <c r="C321" s="53">
        <v>205.1</v>
      </c>
      <c r="D321" s="53">
        <v>190</v>
      </c>
      <c r="E321" s="53">
        <v>235.07</v>
      </c>
      <c r="F321" s="53" t="s">
        <v>23</v>
      </c>
      <c r="G321" s="53" t="s">
        <v>23</v>
      </c>
      <c r="H321" s="54">
        <v>168.99</v>
      </c>
      <c r="I321" s="54">
        <v>181</v>
      </c>
      <c r="J321" s="54" t="s">
        <v>23</v>
      </c>
      <c r="K321" s="55">
        <v>202</v>
      </c>
      <c r="L321" s="55">
        <v>206.96</v>
      </c>
      <c r="N321" s="65">
        <v>1.2347999999999999</v>
      </c>
      <c r="P321" s="58">
        <v>160.9086491739553</v>
      </c>
      <c r="Q321" s="58">
        <v>166.09977324263039</v>
      </c>
      <c r="R321" s="58">
        <v>153.8710722384192</v>
      </c>
      <c r="S321" s="58">
        <v>190.37091026886947</v>
      </c>
      <c r="T321" s="58" t="s">
        <v>23</v>
      </c>
      <c r="U321" s="58" t="s">
        <v>23</v>
      </c>
      <c r="V321" s="59">
        <v>136.85617103984453</v>
      </c>
      <c r="W321" s="59">
        <v>146.58244250080986</v>
      </c>
      <c r="X321" s="59" t="s">
        <v>23</v>
      </c>
      <c r="Y321" s="60">
        <v>163.5892452218983</v>
      </c>
      <c r="Z321" s="60">
        <v>167.60609005506967</v>
      </c>
    </row>
    <row r="322" spans="1:26" x14ac:dyDescent="0.35">
      <c r="A322" s="61">
        <v>43138</v>
      </c>
      <c r="B322" s="62">
        <v>197.5</v>
      </c>
      <c r="C322" s="62">
        <v>202</v>
      </c>
      <c r="D322" s="62">
        <v>187</v>
      </c>
      <c r="E322" s="62">
        <v>239.2</v>
      </c>
      <c r="F322" s="62">
        <v>290</v>
      </c>
      <c r="G322" s="62">
        <v>267.13003800000001</v>
      </c>
      <c r="H322" s="63">
        <v>167.81</v>
      </c>
      <c r="I322" s="63">
        <v>179</v>
      </c>
      <c r="J322" s="63">
        <v>193.10203799999999</v>
      </c>
      <c r="K322" s="64">
        <v>199</v>
      </c>
      <c r="L322" s="64">
        <v>202</v>
      </c>
      <c r="N322" s="65">
        <v>1.2338</v>
      </c>
      <c r="P322" s="66">
        <v>160.07456638028853</v>
      </c>
      <c r="Q322" s="66">
        <v>163.7218349813584</v>
      </c>
      <c r="R322" s="66">
        <v>151.5642729777922</v>
      </c>
      <c r="S322" s="66">
        <v>193.87258875020262</v>
      </c>
      <c r="T322" s="66">
        <v>235.04619873561356</v>
      </c>
      <c r="U322" s="66">
        <v>216.51000000000002</v>
      </c>
      <c r="V322" s="67">
        <v>136.01069865456313</v>
      </c>
      <c r="W322" s="67">
        <v>145.08023990922354</v>
      </c>
      <c r="X322" s="67">
        <v>156.51</v>
      </c>
      <c r="Y322" s="68">
        <v>161.29032258064515</v>
      </c>
      <c r="Z322" s="68">
        <v>163.7218349813584</v>
      </c>
    </row>
    <row r="323" spans="1:26" x14ac:dyDescent="0.35">
      <c r="A323" s="52">
        <v>43131</v>
      </c>
      <c r="B323" s="53">
        <v>194.28</v>
      </c>
      <c r="C323" s="53">
        <v>204.07</v>
      </c>
      <c r="D323" s="53">
        <v>185</v>
      </c>
      <c r="E323" s="53">
        <v>239.66</v>
      </c>
      <c r="F323" s="53">
        <v>285</v>
      </c>
      <c r="G323" s="53" t="s">
        <v>23</v>
      </c>
      <c r="H323" s="54">
        <v>166.33</v>
      </c>
      <c r="I323" s="54">
        <v>177</v>
      </c>
      <c r="J323" s="54">
        <v>191.31460600000003</v>
      </c>
      <c r="K323" s="55">
        <v>198</v>
      </c>
      <c r="L323" s="55">
        <v>203.45</v>
      </c>
      <c r="N323" s="65">
        <v>1.2457</v>
      </c>
      <c r="P323" s="58">
        <v>155.96050413422171</v>
      </c>
      <c r="Q323" s="58">
        <v>163.81953921489924</v>
      </c>
      <c r="R323" s="58">
        <v>148.51087741831901</v>
      </c>
      <c r="S323" s="58">
        <v>192.3898209841856</v>
      </c>
      <c r="T323" s="58">
        <v>228.78702737416714</v>
      </c>
      <c r="U323" s="58" t="s">
        <v>23</v>
      </c>
      <c r="V323" s="59">
        <v>133.52332022156219</v>
      </c>
      <c r="W323" s="59">
        <v>142.08878542185116</v>
      </c>
      <c r="X323" s="59">
        <v>153.58000000000001</v>
      </c>
      <c r="Y323" s="60">
        <v>158.94677691257928</v>
      </c>
      <c r="Z323" s="60">
        <v>163.32182708517297</v>
      </c>
    </row>
    <row r="324" spans="1:26" x14ac:dyDescent="0.35">
      <c r="A324" s="61">
        <v>43124</v>
      </c>
      <c r="B324" s="62">
        <v>184.82</v>
      </c>
      <c r="C324" s="62">
        <v>196.73</v>
      </c>
      <c r="D324" s="62">
        <v>184</v>
      </c>
      <c r="E324" s="62">
        <v>227.08</v>
      </c>
      <c r="F324" s="62">
        <v>285</v>
      </c>
      <c r="G324" s="62">
        <v>272.46041600000001</v>
      </c>
      <c r="H324" s="63">
        <v>163.57</v>
      </c>
      <c r="I324" s="63">
        <v>173</v>
      </c>
      <c r="J324" s="63">
        <v>189.08441600000003</v>
      </c>
      <c r="K324" s="64">
        <v>196</v>
      </c>
      <c r="L324" s="64">
        <v>197.97</v>
      </c>
      <c r="N324" s="65">
        <v>1.2352000000000001</v>
      </c>
      <c r="P324" s="66">
        <v>149.62759067357513</v>
      </c>
      <c r="Q324" s="66">
        <v>159.26975388601034</v>
      </c>
      <c r="R324" s="66">
        <v>148.96373056994818</v>
      </c>
      <c r="S324" s="66">
        <v>183.84067357512953</v>
      </c>
      <c r="T324" s="66">
        <v>230.73186528497408</v>
      </c>
      <c r="U324" s="66">
        <v>220.57999999999998</v>
      </c>
      <c r="V324" s="67">
        <v>132.42389896373055</v>
      </c>
      <c r="W324" s="67">
        <v>140.0582901554404</v>
      </c>
      <c r="X324" s="67">
        <v>153.08000000000001</v>
      </c>
      <c r="Y324" s="68">
        <v>158.67875647668393</v>
      </c>
      <c r="Z324" s="68">
        <v>160.27363989637306</v>
      </c>
    </row>
    <row r="325" spans="1:26" x14ac:dyDescent="0.35">
      <c r="A325" s="52">
        <v>43117</v>
      </c>
      <c r="B325" s="53">
        <v>180.6</v>
      </c>
      <c r="C325" s="53">
        <v>193.9</v>
      </c>
      <c r="D325" s="53">
        <v>182</v>
      </c>
      <c r="E325" s="53">
        <v>224.87</v>
      </c>
      <c r="F325" s="53">
        <v>285</v>
      </c>
      <c r="G325" s="53">
        <v>263.07227399999999</v>
      </c>
      <c r="H325" s="54">
        <v>162.59</v>
      </c>
      <c r="I325" s="54">
        <v>170</v>
      </c>
      <c r="J325" s="54">
        <v>187.41367400000001</v>
      </c>
      <c r="K325" s="55">
        <v>190</v>
      </c>
      <c r="L325" s="55">
        <v>192.68</v>
      </c>
      <c r="N325" s="65">
        <v>1.2202999999999999</v>
      </c>
      <c r="P325" s="58">
        <v>147.9963943292633</v>
      </c>
      <c r="Q325" s="58">
        <v>158.89535360157339</v>
      </c>
      <c r="R325" s="58">
        <v>149.14365320003279</v>
      </c>
      <c r="S325" s="58">
        <v>184.27435876423831</v>
      </c>
      <c r="T325" s="58">
        <v>233.5491272637876</v>
      </c>
      <c r="U325" s="58">
        <v>215.58</v>
      </c>
      <c r="V325" s="59">
        <v>133.23772842743588</v>
      </c>
      <c r="W325" s="59">
        <v>139.31000573629436</v>
      </c>
      <c r="X325" s="59">
        <v>153.58000000000001</v>
      </c>
      <c r="Y325" s="60">
        <v>155.6994181758584</v>
      </c>
      <c r="Z325" s="60">
        <v>157.89559944275999</v>
      </c>
    </row>
    <row r="326" spans="1:26" x14ac:dyDescent="0.35">
      <c r="A326" s="61">
        <v>43110</v>
      </c>
      <c r="B326" s="62">
        <v>185.28</v>
      </c>
      <c r="C326" s="62">
        <v>195.76</v>
      </c>
      <c r="D326" s="62">
        <v>180</v>
      </c>
      <c r="E326" s="62">
        <v>229.83</v>
      </c>
      <c r="F326" s="62">
        <v>292</v>
      </c>
      <c r="G326" s="62" t="s">
        <v>23</v>
      </c>
      <c r="H326" s="63">
        <v>163.77000000000001</v>
      </c>
      <c r="I326" s="63">
        <v>169</v>
      </c>
      <c r="J326" s="63">
        <v>191.36833600000003</v>
      </c>
      <c r="K326" s="64">
        <v>191</v>
      </c>
      <c r="L326" s="64">
        <v>190.97</v>
      </c>
      <c r="N326" s="65">
        <v>1.1992</v>
      </c>
      <c r="P326" s="66">
        <v>154.50300200133421</v>
      </c>
      <c r="Q326" s="66">
        <v>163.24216144096061</v>
      </c>
      <c r="R326" s="66">
        <v>150.10006671114076</v>
      </c>
      <c r="S326" s="66">
        <v>191.65276851234157</v>
      </c>
      <c r="T326" s="66">
        <v>243.49566377585055</v>
      </c>
      <c r="U326" s="66" t="s">
        <v>23</v>
      </c>
      <c r="V326" s="67">
        <v>136.56604402935289</v>
      </c>
      <c r="W326" s="67">
        <v>140.92728485657105</v>
      </c>
      <c r="X326" s="67">
        <v>159.58000000000001</v>
      </c>
      <c r="Y326" s="68">
        <v>159.27284856571046</v>
      </c>
      <c r="Z326" s="68">
        <v>159.24783188792529</v>
      </c>
    </row>
    <row r="327" spans="1:26" x14ac:dyDescent="0.35">
      <c r="A327" s="52">
        <v>43103</v>
      </c>
      <c r="B327" s="53">
        <v>185.92</v>
      </c>
      <c r="C327" s="53">
        <v>193.44</v>
      </c>
      <c r="D327" s="53">
        <v>180</v>
      </c>
      <c r="E327" s="53">
        <v>229.28</v>
      </c>
      <c r="F327" s="53">
        <v>292</v>
      </c>
      <c r="G327" s="53" t="s">
        <v>23</v>
      </c>
      <c r="H327" s="54">
        <v>164.17</v>
      </c>
      <c r="I327" s="54">
        <v>167</v>
      </c>
      <c r="J327" s="54">
        <v>191.863034</v>
      </c>
      <c r="K327" s="55">
        <v>191</v>
      </c>
      <c r="L327" s="55">
        <v>187.42</v>
      </c>
      <c r="N327" s="65">
        <v>1.2022999999999999</v>
      </c>
      <c r="P327" s="58">
        <v>154.63694585378025</v>
      </c>
      <c r="Q327" s="58">
        <v>160.89162438659238</v>
      </c>
      <c r="R327" s="58">
        <v>149.71304998752393</v>
      </c>
      <c r="S327" s="58">
        <v>190.70115611744157</v>
      </c>
      <c r="T327" s="58">
        <v>242.86783664642769</v>
      </c>
      <c r="U327" s="58" t="s">
        <v>23</v>
      </c>
      <c r="V327" s="59">
        <v>136.54661898028778</v>
      </c>
      <c r="W327" s="59">
        <v>138.90044082175831</v>
      </c>
      <c r="X327" s="59">
        <v>159.58000000000001</v>
      </c>
      <c r="Y327" s="60">
        <v>158.86218082009484</v>
      </c>
      <c r="Z327" s="60">
        <v>155.88455460367629</v>
      </c>
    </row>
    <row r="328" spans="1:26" x14ac:dyDescent="0.35">
      <c r="A328" s="61">
        <v>43096</v>
      </c>
      <c r="B328" s="62">
        <v>182.98</v>
      </c>
      <c r="C328" s="62">
        <v>189.64</v>
      </c>
      <c r="D328" s="62">
        <v>180</v>
      </c>
      <c r="E328" s="62">
        <v>223.59</v>
      </c>
      <c r="F328" s="62">
        <v>292</v>
      </c>
      <c r="G328" s="62" t="s">
        <v>23</v>
      </c>
      <c r="H328" s="63">
        <v>159.74</v>
      </c>
      <c r="I328" s="63">
        <v>165</v>
      </c>
      <c r="J328" s="63" t="s">
        <v>23</v>
      </c>
      <c r="K328" s="64">
        <v>192</v>
      </c>
      <c r="L328" s="64">
        <v>184.88</v>
      </c>
      <c r="N328" s="65">
        <v>1.1895</v>
      </c>
      <c r="P328" s="66">
        <v>153.82934005884826</v>
      </c>
      <c r="Q328" s="66">
        <v>159.42833123160992</v>
      </c>
      <c r="R328" s="66">
        <v>151.32408575031525</v>
      </c>
      <c r="S328" s="66">
        <v>187.96973518284994</v>
      </c>
      <c r="T328" s="66">
        <v>245.48129466162254</v>
      </c>
      <c r="U328" s="66" t="s">
        <v>23</v>
      </c>
      <c r="V328" s="67">
        <v>134.29171920975202</v>
      </c>
      <c r="W328" s="67">
        <v>138.71374527112232</v>
      </c>
      <c r="X328" s="67" t="s">
        <v>23</v>
      </c>
      <c r="Y328" s="68">
        <v>161.41235813366961</v>
      </c>
      <c r="Z328" s="68">
        <v>155.42664985287936</v>
      </c>
    </row>
    <row r="329" spans="1:26" x14ac:dyDescent="0.35">
      <c r="A329" s="52">
        <v>43089</v>
      </c>
      <c r="B329" s="53">
        <v>181.33</v>
      </c>
      <c r="C329" s="53">
        <v>191.24</v>
      </c>
      <c r="D329" s="53">
        <v>180</v>
      </c>
      <c r="E329" s="53">
        <v>222.48</v>
      </c>
      <c r="F329" s="53">
        <v>292</v>
      </c>
      <c r="G329" s="53" t="s">
        <v>23</v>
      </c>
      <c r="H329" s="54">
        <v>156.78</v>
      </c>
      <c r="I329" s="54">
        <v>165</v>
      </c>
      <c r="J329" s="54">
        <v>184.36742500000003</v>
      </c>
      <c r="K329" s="55">
        <v>192</v>
      </c>
      <c r="L329" s="55">
        <v>184.71</v>
      </c>
      <c r="N329" s="65">
        <v>1.1845000000000001</v>
      </c>
      <c r="P329" s="58">
        <v>153.08569016462641</v>
      </c>
      <c r="Q329" s="58">
        <v>161.45208948923596</v>
      </c>
      <c r="R329" s="58">
        <v>151.96285352469394</v>
      </c>
      <c r="S329" s="58">
        <v>187.82608695652172</v>
      </c>
      <c r="T329" s="58">
        <v>246.51751794005907</v>
      </c>
      <c r="U329" s="58" t="s">
        <v>23</v>
      </c>
      <c r="V329" s="59">
        <v>132.35964542000843</v>
      </c>
      <c r="W329" s="59">
        <v>139.29928239763612</v>
      </c>
      <c r="X329" s="59">
        <v>155.65</v>
      </c>
      <c r="Y329" s="60">
        <v>162.09371042634021</v>
      </c>
      <c r="Z329" s="60">
        <v>155.93921485859011</v>
      </c>
    </row>
    <row r="330" spans="1:26" x14ac:dyDescent="0.35">
      <c r="A330" s="61">
        <v>43082</v>
      </c>
      <c r="B330" s="62">
        <v>177.2</v>
      </c>
      <c r="C330" s="62">
        <v>189.24</v>
      </c>
      <c r="D330" s="62">
        <v>180</v>
      </c>
      <c r="E330" s="62">
        <v>216.42</v>
      </c>
      <c r="F330" s="62">
        <v>292</v>
      </c>
      <c r="G330" s="62" t="s">
        <v>23</v>
      </c>
      <c r="H330" s="63">
        <v>153.04</v>
      </c>
      <c r="I330" s="63">
        <v>164</v>
      </c>
      <c r="J330" s="63">
        <v>183.84443999999999</v>
      </c>
      <c r="K330" s="64">
        <v>192</v>
      </c>
      <c r="L330" s="64">
        <v>182.19</v>
      </c>
      <c r="N330" s="65">
        <v>1.1736</v>
      </c>
      <c r="P330" s="66">
        <v>150.98841172460803</v>
      </c>
      <c r="Q330" s="66">
        <v>161.24744376278119</v>
      </c>
      <c r="R330" s="66">
        <v>153.37423312883436</v>
      </c>
      <c r="S330" s="66">
        <v>184.40695296523518</v>
      </c>
      <c r="T330" s="66">
        <v>248.80708929788685</v>
      </c>
      <c r="U330" s="66" t="s">
        <v>23</v>
      </c>
      <c r="V330" s="67">
        <v>130.40218132242671</v>
      </c>
      <c r="W330" s="67">
        <v>139.74096796182687</v>
      </c>
      <c r="X330" s="67">
        <v>156.65</v>
      </c>
      <c r="Y330" s="68">
        <v>163.59918200408998</v>
      </c>
      <c r="Z330" s="68">
        <v>155.24028629856852</v>
      </c>
    </row>
    <row r="331" spans="1:26" x14ac:dyDescent="0.35">
      <c r="A331" s="52">
        <v>43075</v>
      </c>
      <c r="B331" s="53">
        <v>178.76</v>
      </c>
      <c r="C331" s="53">
        <v>190.34</v>
      </c>
      <c r="D331" s="53">
        <v>180</v>
      </c>
      <c r="E331" s="53">
        <v>216.42</v>
      </c>
      <c r="F331" s="53">
        <v>292</v>
      </c>
      <c r="G331" s="53">
        <v>271.37740500000001</v>
      </c>
      <c r="H331" s="54">
        <v>156</v>
      </c>
      <c r="I331" s="54">
        <v>164</v>
      </c>
      <c r="J331" s="54">
        <v>189.13735500000001</v>
      </c>
      <c r="K331" s="55">
        <v>192</v>
      </c>
      <c r="L331" s="55">
        <v>183.27</v>
      </c>
      <c r="N331" s="65">
        <v>1.1817</v>
      </c>
      <c r="P331" s="58">
        <v>151.27358889735126</v>
      </c>
      <c r="Q331" s="58">
        <v>161.07303037996107</v>
      </c>
      <c r="R331" s="58">
        <v>152.32292460015233</v>
      </c>
      <c r="S331" s="58">
        <v>183.14292967758314</v>
      </c>
      <c r="T331" s="58">
        <v>247.10163324024711</v>
      </c>
      <c r="U331" s="58">
        <v>229.65</v>
      </c>
      <c r="V331" s="59">
        <v>132.01320132013203</v>
      </c>
      <c r="W331" s="59">
        <v>138.78310908013879</v>
      </c>
      <c r="X331" s="59">
        <v>160.05530591520693</v>
      </c>
      <c r="Y331" s="60">
        <v>162.47778624016249</v>
      </c>
      <c r="Z331" s="60">
        <v>155.09012439705509</v>
      </c>
    </row>
    <row r="332" spans="1:26" x14ac:dyDescent="0.35">
      <c r="A332" s="61">
        <v>43068</v>
      </c>
      <c r="B332" s="62">
        <v>184.27</v>
      </c>
      <c r="C332" s="62">
        <v>191.99</v>
      </c>
      <c r="D332" s="62">
        <v>179</v>
      </c>
      <c r="E332" s="62">
        <v>217.25</v>
      </c>
      <c r="F332" s="62">
        <v>295</v>
      </c>
      <c r="G332" s="62">
        <v>276.42064400000004</v>
      </c>
      <c r="H332" s="63">
        <v>155.5</v>
      </c>
      <c r="I332" s="63">
        <v>163</v>
      </c>
      <c r="J332" s="63">
        <v>185.352744</v>
      </c>
      <c r="K332" s="64">
        <v>192</v>
      </c>
      <c r="L332" s="64">
        <v>183.1</v>
      </c>
      <c r="N332" s="65">
        <v>1.1827000000000001</v>
      </c>
      <c r="P332" s="66">
        <v>155.80451509258475</v>
      </c>
      <c r="Q332" s="66">
        <v>162.33195231250528</v>
      </c>
      <c r="R332" s="66">
        <v>151.34860911473746</v>
      </c>
      <c r="S332" s="66">
        <v>183.68986217975817</v>
      </c>
      <c r="T332" s="66">
        <v>249.42927200473491</v>
      </c>
      <c r="U332" s="66">
        <v>233.72000000000003</v>
      </c>
      <c r="V332" s="67">
        <v>131.47881964995349</v>
      </c>
      <c r="W332" s="67">
        <v>137.82024181956538</v>
      </c>
      <c r="X332" s="67">
        <v>156.72</v>
      </c>
      <c r="Y332" s="68">
        <v>162.34040754206475</v>
      </c>
      <c r="Z332" s="68">
        <v>154.81525323412529</v>
      </c>
    </row>
    <row r="333" spans="1:26" x14ac:dyDescent="0.35">
      <c r="A333" s="52">
        <v>43061</v>
      </c>
      <c r="B333" s="53">
        <v>186.57</v>
      </c>
      <c r="C333" s="53">
        <v>191.56</v>
      </c>
      <c r="D333" s="53">
        <v>180</v>
      </c>
      <c r="E333" s="53">
        <v>220.09</v>
      </c>
      <c r="F333" s="53">
        <v>295</v>
      </c>
      <c r="G333" s="53">
        <v>271.07292799999999</v>
      </c>
      <c r="H333" s="54">
        <v>157.57</v>
      </c>
      <c r="I333" s="54">
        <v>163</v>
      </c>
      <c r="J333" s="54">
        <v>181.780528</v>
      </c>
      <c r="K333" s="55">
        <v>192</v>
      </c>
      <c r="L333" s="55">
        <v>183.31</v>
      </c>
      <c r="N333" s="65">
        <v>1.1749000000000001</v>
      </c>
      <c r="P333" s="58">
        <v>158.7964933185803</v>
      </c>
      <c r="Q333" s="58">
        <v>163.04366329049282</v>
      </c>
      <c r="R333" s="58">
        <v>153.20452804493999</v>
      </c>
      <c r="S333" s="58">
        <v>187.32658098561578</v>
      </c>
      <c r="T333" s="58">
        <v>251.0851987403183</v>
      </c>
      <c r="U333" s="58">
        <v>230.71999999999997</v>
      </c>
      <c r="V333" s="59">
        <v>134.11354157800662</v>
      </c>
      <c r="W333" s="59">
        <v>138.73521150736232</v>
      </c>
      <c r="X333" s="59">
        <v>154.72</v>
      </c>
      <c r="Y333" s="60">
        <v>163.41816324793598</v>
      </c>
      <c r="Z333" s="60">
        <v>156.02178908843305</v>
      </c>
    </row>
    <row r="334" spans="1:26" x14ac:dyDescent="0.35">
      <c r="A334" s="61">
        <v>43054</v>
      </c>
      <c r="B334" s="62">
        <v>185.56</v>
      </c>
      <c r="C334" s="62">
        <v>192.38</v>
      </c>
      <c r="D334" s="62">
        <v>180</v>
      </c>
      <c r="E334" s="62">
        <v>219.64</v>
      </c>
      <c r="F334" s="62">
        <v>295</v>
      </c>
      <c r="G334" s="62">
        <v>270.80448000000001</v>
      </c>
      <c r="H334" s="63">
        <v>152.85</v>
      </c>
      <c r="I334" s="63">
        <v>162</v>
      </c>
      <c r="J334" s="63">
        <v>184.37248</v>
      </c>
      <c r="K334" s="64">
        <v>193</v>
      </c>
      <c r="L334" s="64">
        <v>186.48</v>
      </c>
      <c r="N334" s="65">
        <v>1.1839999999999999</v>
      </c>
      <c r="P334" s="66">
        <v>156.722972972973</v>
      </c>
      <c r="Q334" s="66">
        <v>162.4831081081081</v>
      </c>
      <c r="R334" s="66">
        <v>152.02702702702703</v>
      </c>
      <c r="S334" s="66">
        <v>185.50675675675674</v>
      </c>
      <c r="T334" s="66">
        <v>249.15540540540542</v>
      </c>
      <c r="U334" s="66">
        <v>228.72000000000003</v>
      </c>
      <c r="V334" s="67">
        <v>129.09628378378378</v>
      </c>
      <c r="W334" s="67">
        <v>136.82432432432432</v>
      </c>
      <c r="X334" s="67">
        <v>155.72</v>
      </c>
      <c r="Y334" s="68">
        <v>163.00675675675677</v>
      </c>
      <c r="Z334" s="68">
        <v>157.5</v>
      </c>
    </row>
    <row r="335" spans="1:26" x14ac:dyDescent="0.35">
      <c r="A335" s="52">
        <v>43047</v>
      </c>
      <c r="B335" s="53">
        <v>189.87</v>
      </c>
      <c r="C335" s="53">
        <v>190.01</v>
      </c>
      <c r="D335" s="53">
        <v>179</v>
      </c>
      <c r="E335" s="53">
        <v>222.12</v>
      </c>
      <c r="F335" s="53">
        <v>290</v>
      </c>
      <c r="G335" s="53">
        <v>265.08647999999999</v>
      </c>
      <c r="H335" s="54">
        <v>157.96</v>
      </c>
      <c r="I335" s="54">
        <v>164</v>
      </c>
      <c r="J335" s="54">
        <v>183.95648</v>
      </c>
      <c r="K335" s="55">
        <v>193</v>
      </c>
      <c r="L335" s="55">
        <v>187.12</v>
      </c>
      <c r="N335" s="65">
        <v>1.159</v>
      </c>
      <c r="P335" s="58">
        <v>163.82226056945643</v>
      </c>
      <c r="Q335" s="58">
        <v>163.94305435720449</v>
      </c>
      <c r="R335" s="58">
        <v>154.44348576358931</v>
      </c>
      <c r="S335" s="58">
        <v>191.64797238999137</v>
      </c>
      <c r="T335" s="58">
        <v>250.21570319240723</v>
      </c>
      <c r="U335" s="58">
        <v>228.72</v>
      </c>
      <c r="V335" s="59">
        <v>136.28990509059534</v>
      </c>
      <c r="W335" s="59">
        <v>141.50129421915443</v>
      </c>
      <c r="X335" s="59">
        <v>158.72</v>
      </c>
      <c r="Y335" s="60">
        <v>166.52286453839517</v>
      </c>
      <c r="Z335" s="60">
        <v>161.4495254529767</v>
      </c>
    </row>
    <row r="336" spans="1:26" x14ac:dyDescent="0.35">
      <c r="A336" s="61">
        <v>43040</v>
      </c>
      <c r="B336" s="62">
        <v>186.66</v>
      </c>
      <c r="C336" s="62">
        <v>191.12</v>
      </c>
      <c r="D336" s="62">
        <v>179</v>
      </c>
      <c r="E336" s="62">
        <v>213.39</v>
      </c>
      <c r="F336" s="62">
        <v>295</v>
      </c>
      <c r="G336" s="62" t="s">
        <v>23</v>
      </c>
      <c r="H336" s="63">
        <v>156.78</v>
      </c>
      <c r="I336" s="63">
        <v>162</v>
      </c>
      <c r="J336" s="63">
        <v>183.66494</v>
      </c>
      <c r="K336" s="64">
        <v>188</v>
      </c>
      <c r="L336" s="64">
        <v>186.48</v>
      </c>
      <c r="N336" s="65">
        <v>1.1612</v>
      </c>
      <c r="P336" s="66">
        <v>160.74750258353427</v>
      </c>
      <c r="Q336" s="66">
        <v>164.58835687220116</v>
      </c>
      <c r="R336" s="66">
        <v>154.15087840165347</v>
      </c>
      <c r="S336" s="66">
        <v>183.76679297278676</v>
      </c>
      <c r="T336" s="66">
        <v>254.04753703065794</v>
      </c>
      <c r="U336" s="66" t="s">
        <v>23</v>
      </c>
      <c r="V336" s="67">
        <v>135.01550120564931</v>
      </c>
      <c r="W336" s="67">
        <v>139.51085084395453</v>
      </c>
      <c r="X336" s="67">
        <v>158.16822252841888</v>
      </c>
      <c r="Y336" s="68">
        <v>161.9014812263176</v>
      </c>
      <c r="Z336" s="68">
        <v>160.59249052704098</v>
      </c>
    </row>
    <row r="337" spans="1:26" x14ac:dyDescent="0.35">
      <c r="A337" s="52">
        <v>43033</v>
      </c>
      <c r="B337" s="53">
        <v>193.09</v>
      </c>
      <c r="C337" s="53">
        <v>191.44</v>
      </c>
      <c r="D337" s="53">
        <v>178</v>
      </c>
      <c r="E337" s="53">
        <v>214.4</v>
      </c>
      <c r="F337" s="53">
        <v>295</v>
      </c>
      <c r="G337" s="53">
        <v>268.997592</v>
      </c>
      <c r="H337" s="54">
        <v>157.47</v>
      </c>
      <c r="I337" s="54">
        <v>163</v>
      </c>
      <c r="J337" s="54">
        <v>177.03427000000002</v>
      </c>
      <c r="K337" s="55">
        <v>188</v>
      </c>
      <c r="L337" s="55">
        <v>186.12</v>
      </c>
      <c r="N337" s="65">
        <v>1.1785000000000001</v>
      </c>
      <c r="P337" s="58">
        <v>163.84386932541366</v>
      </c>
      <c r="Q337" s="58">
        <v>162.44378447178616</v>
      </c>
      <c r="R337" s="58">
        <v>151.03945693678403</v>
      </c>
      <c r="S337" s="58">
        <v>181.92617734408145</v>
      </c>
      <c r="T337" s="58">
        <v>250.31820110309712</v>
      </c>
      <c r="U337" s="58">
        <v>228.25421467967755</v>
      </c>
      <c r="V337" s="59">
        <v>133.61900721255833</v>
      </c>
      <c r="W337" s="59">
        <v>138.31141281289774</v>
      </c>
      <c r="X337" s="59">
        <v>150.22</v>
      </c>
      <c r="Y337" s="60">
        <v>159.52481968604155</v>
      </c>
      <c r="Z337" s="60">
        <v>157.92957148918114</v>
      </c>
    </row>
    <row r="338" spans="1:26" x14ac:dyDescent="0.35">
      <c r="A338" s="61">
        <v>43026</v>
      </c>
      <c r="B338" s="62">
        <v>189.23</v>
      </c>
      <c r="C338" s="62">
        <v>190.9</v>
      </c>
      <c r="D338" s="62">
        <v>176</v>
      </c>
      <c r="E338" s="62">
        <v>210.54</v>
      </c>
      <c r="F338" s="62">
        <v>300</v>
      </c>
      <c r="G338" s="62" t="s">
        <v>23</v>
      </c>
      <c r="H338" s="63">
        <v>156.49</v>
      </c>
      <c r="I338" s="63">
        <v>163</v>
      </c>
      <c r="J338" s="63">
        <v>172.463571</v>
      </c>
      <c r="K338" s="64">
        <v>188</v>
      </c>
      <c r="L338" s="64">
        <v>185.6</v>
      </c>
      <c r="N338" s="65">
        <v>1.1749000000000001</v>
      </c>
      <c r="P338" s="66">
        <v>161.06051578857773</v>
      </c>
      <c r="Q338" s="66">
        <v>162.48191335432801</v>
      </c>
      <c r="R338" s="66">
        <v>149.79998297727465</v>
      </c>
      <c r="S338" s="66">
        <v>179.1982296365648</v>
      </c>
      <c r="T338" s="66">
        <v>255.34088007489999</v>
      </c>
      <c r="U338" s="66" t="s">
        <v>23</v>
      </c>
      <c r="V338" s="67">
        <v>133.19431440973699</v>
      </c>
      <c r="W338" s="67">
        <v>138.73521150736232</v>
      </c>
      <c r="X338" s="67">
        <v>146.79</v>
      </c>
      <c r="Y338" s="68">
        <v>160.01361818027064</v>
      </c>
      <c r="Z338" s="68">
        <v>157.97089113967144</v>
      </c>
    </row>
    <row r="339" spans="1:26" x14ac:dyDescent="0.35">
      <c r="A339" s="52">
        <v>43019</v>
      </c>
      <c r="B339" s="53">
        <v>190.42</v>
      </c>
      <c r="C339" s="53">
        <v>191.39</v>
      </c>
      <c r="D339" s="53">
        <v>176</v>
      </c>
      <c r="E339" s="53">
        <v>210.63</v>
      </c>
      <c r="F339" s="53">
        <v>300</v>
      </c>
      <c r="G339" s="53" t="s">
        <v>23</v>
      </c>
      <c r="H339" s="54">
        <v>156.69</v>
      </c>
      <c r="I339" s="54">
        <v>161</v>
      </c>
      <c r="J339" s="54">
        <v>177.79307</v>
      </c>
      <c r="K339" s="55">
        <v>188</v>
      </c>
      <c r="L339" s="55">
        <v>184.28</v>
      </c>
      <c r="N339" s="65">
        <v>1.1830000000000001</v>
      </c>
      <c r="P339" s="58">
        <v>160.96365173288248</v>
      </c>
      <c r="Q339" s="58">
        <v>161.78360101437022</v>
      </c>
      <c r="R339" s="58">
        <v>148.77430262045647</v>
      </c>
      <c r="S339" s="58">
        <v>178.04733727810651</v>
      </c>
      <c r="T339" s="58">
        <v>253.59256128486896</v>
      </c>
      <c r="U339" s="58" t="s">
        <v>23</v>
      </c>
      <c r="V339" s="59">
        <v>132.45139475908707</v>
      </c>
      <c r="W339" s="59">
        <v>136.09467455621302</v>
      </c>
      <c r="X339" s="59">
        <v>150.29</v>
      </c>
      <c r="Y339" s="60">
        <v>158.91800507185121</v>
      </c>
      <c r="Z339" s="60">
        <v>155.77345731191883</v>
      </c>
    </row>
    <row r="340" spans="1:26" x14ac:dyDescent="0.35">
      <c r="A340" s="61">
        <v>43012</v>
      </c>
      <c r="B340" s="62">
        <v>193.64</v>
      </c>
      <c r="C340" s="62">
        <v>193.59</v>
      </c>
      <c r="D340" s="62">
        <v>176</v>
      </c>
      <c r="E340" s="62">
        <v>215.32</v>
      </c>
      <c r="F340" s="62" t="s">
        <v>23</v>
      </c>
      <c r="G340" s="62" t="s">
        <v>23</v>
      </c>
      <c r="H340" s="63">
        <v>158.75</v>
      </c>
      <c r="I340" s="63">
        <v>161</v>
      </c>
      <c r="J340" s="63" t="s">
        <v>23</v>
      </c>
      <c r="K340" s="64">
        <v>187</v>
      </c>
      <c r="L340" s="64">
        <v>188.88</v>
      </c>
      <c r="N340" s="65">
        <v>1.1787000000000001</v>
      </c>
      <c r="P340" s="66">
        <v>164.28268431322641</v>
      </c>
      <c r="Q340" s="66">
        <v>164.24026469839654</v>
      </c>
      <c r="R340" s="66">
        <v>149.31704420123864</v>
      </c>
      <c r="S340" s="66">
        <v>182.6758293034699</v>
      </c>
      <c r="T340" s="66" t="s">
        <v>23</v>
      </c>
      <c r="U340" s="66" t="s">
        <v>23</v>
      </c>
      <c r="V340" s="67">
        <v>134.68227708492407</v>
      </c>
      <c r="W340" s="67">
        <v>136.59115975226945</v>
      </c>
      <c r="X340" s="67" t="s">
        <v>23</v>
      </c>
      <c r="Y340" s="68">
        <v>158.64935946381607</v>
      </c>
      <c r="Z340" s="68">
        <v>160.24433698142019</v>
      </c>
    </row>
    <row r="341" spans="1:26" x14ac:dyDescent="0.35">
      <c r="A341" s="52">
        <v>43005</v>
      </c>
      <c r="B341" s="53">
        <v>198.97</v>
      </c>
      <c r="C341" s="53">
        <v>192.59</v>
      </c>
      <c r="D341" s="53">
        <v>175</v>
      </c>
      <c r="E341" s="53">
        <v>221.93</v>
      </c>
      <c r="F341" s="53">
        <v>300</v>
      </c>
      <c r="G341" s="53">
        <v>283.967826</v>
      </c>
      <c r="H341" s="54">
        <v>157.47</v>
      </c>
      <c r="I341" s="54">
        <v>161</v>
      </c>
      <c r="J341" s="54">
        <v>181.15188899999998</v>
      </c>
      <c r="K341" s="55">
        <v>185.5</v>
      </c>
      <c r="L341" s="55">
        <v>187.31</v>
      </c>
      <c r="N341" s="65">
        <v>1.1740999999999999</v>
      </c>
      <c r="P341" s="58">
        <v>169.46597393748405</v>
      </c>
      <c r="Q341" s="58">
        <v>164.03202452942682</v>
      </c>
      <c r="R341" s="58">
        <v>149.05033642790224</v>
      </c>
      <c r="S341" s="58">
        <v>189.02137807682482</v>
      </c>
      <c r="T341" s="58">
        <v>255.5148624478324</v>
      </c>
      <c r="U341" s="58">
        <v>241.86</v>
      </c>
      <c r="V341" s="59">
        <v>134.11975129886721</v>
      </c>
      <c r="W341" s="59">
        <v>137.12630951367007</v>
      </c>
      <c r="X341" s="59">
        <v>154.29</v>
      </c>
      <c r="Y341" s="60">
        <v>157.99335661357637</v>
      </c>
      <c r="Z341" s="60">
        <v>159.53496295034495</v>
      </c>
    </row>
    <row r="342" spans="1:26" x14ac:dyDescent="0.35">
      <c r="A342" s="61">
        <v>42998</v>
      </c>
      <c r="B342" s="62">
        <v>194.65</v>
      </c>
      <c r="C342" s="62">
        <v>191.53</v>
      </c>
      <c r="D342" s="62">
        <v>173</v>
      </c>
      <c r="E342" s="62">
        <v>219.73</v>
      </c>
      <c r="F342" s="62">
        <v>305</v>
      </c>
      <c r="G342" s="62" t="s">
        <v>23</v>
      </c>
      <c r="H342" s="63">
        <v>155.9</v>
      </c>
      <c r="I342" s="63">
        <v>160</v>
      </c>
      <c r="J342" s="63">
        <v>184.05530300000001</v>
      </c>
      <c r="K342" s="64">
        <v>183</v>
      </c>
      <c r="L342" s="64">
        <v>185.53</v>
      </c>
      <c r="N342" s="65">
        <v>1.2007000000000001</v>
      </c>
      <c r="P342" s="66">
        <v>162.11376696926791</v>
      </c>
      <c r="Q342" s="66">
        <v>159.51528275172814</v>
      </c>
      <c r="R342" s="66">
        <v>144.08261847255767</v>
      </c>
      <c r="S342" s="66">
        <v>183.00158241026065</v>
      </c>
      <c r="T342" s="66">
        <v>254.01848921462479</v>
      </c>
      <c r="U342" s="66" t="s">
        <v>23</v>
      </c>
      <c r="V342" s="67">
        <v>129.84092612642624</v>
      </c>
      <c r="W342" s="67">
        <v>133.2556008994753</v>
      </c>
      <c r="X342" s="67">
        <v>153.29</v>
      </c>
      <c r="Y342" s="68">
        <v>152.41109352877487</v>
      </c>
      <c r="Z342" s="68">
        <v>154.51819771799782</v>
      </c>
    </row>
    <row r="343" spans="1:26" x14ac:dyDescent="0.35">
      <c r="A343" s="52">
        <v>42991</v>
      </c>
      <c r="B343" s="53">
        <v>192.26</v>
      </c>
      <c r="C343" s="53">
        <v>189.06</v>
      </c>
      <c r="D343" s="53">
        <v>167</v>
      </c>
      <c r="E343" s="53">
        <v>218.35</v>
      </c>
      <c r="F343" s="53">
        <v>305</v>
      </c>
      <c r="G343" s="53" t="s">
        <v>23</v>
      </c>
      <c r="H343" s="54">
        <v>155.69999999999999</v>
      </c>
      <c r="I343" s="54">
        <v>162</v>
      </c>
      <c r="J343" s="54">
        <v>184.9615</v>
      </c>
      <c r="K343" s="55">
        <v>180</v>
      </c>
      <c r="L343" s="55">
        <v>178.34</v>
      </c>
      <c r="N343" s="65">
        <v>1.1979</v>
      </c>
      <c r="P343" s="58">
        <v>160.49753735704149</v>
      </c>
      <c r="Q343" s="58">
        <v>157.82619584272479</v>
      </c>
      <c r="R343" s="58">
        <v>139.41063527840387</v>
      </c>
      <c r="S343" s="58">
        <v>182.277318640955</v>
      </c>
      <c r="T343" s="58">
        <v>254.61223808331246</v>
      </c>
      <c r="U343" s="58" t="s">
        <v>23</v>
      </c>
      <c r="V343" s="59">
        <v>129.97746055597295</v>
      </c>
      <c r="W343" s="59">
        <v>135.236664162284</v>
      </c>
      <c r="X343" s="59">
        <v>154.40479171884132</v>
      </c>
      <c r="Y343" s="60">
        <v>150.26296018031556</v>
      </c>
      <c r="Z343" s="60">
        <v>148.87720176976376</v>
      </c>
    </row>
    <row r="344" spans="1:26" x14ac:dyDescent="0.35">
      <c r="A344" s="61">
        <v>42984</v>
      </c>
      <c r="B344" s="62">
        <v>184.36</v>
      </c>
      <c r="C344" s="62">
        <v>190.59</v>
      </c>
      <c r="D344" s="62">
        <v>164.5</v>
      </c>
      <c r="E344" s="62">
        <v>208.06</v>
      </c>
      <c r="F344" s="62">
        <v>305</v>
      </c>
      <c r="G344" s="62" t="s">
        <v>23</v>
      </c>
      <c r="H344" s="63">
        <v>157.87</v>
      </c>
      <c r="I344" s="63">
        <v>164</v>
      </c>
      <c r="J344" s="63">
        <v>184.93049999999999</v>
      </c>
      <c r="K344" s="64">
        <v>179</v>
      </c>
      <c r="L344" s="64">
        <v>177.46</v>
      </c>
      <c r="N344" s="65">
        <v>1.1931</v>
      </c>
      <c r="P344" s="66">
        <v>154.52183387813261</v>
      </c>
      <c r="Q344" s="66">
        <v>159.74352527030425</v>
      </c>
      <c r="R344" s="66">
        <v>137.87612102925152</v>
      </c>
      <c r="S344" s="66">
        <v>174.38605313888189</v>
      </c>
      <c r="T344" s="66">
        <v>255.63657698432652</v>
      </c>
      <c r="U344" s="66" t="s">
        <v>23</v>
      </c>
      <c r="V344" s="67">
        <v>132.31916855251026</v>
      </c>
      <c r="W344" s="67">
        <v>137.45704467353951</v>
      </c>
      <c r="X344" s="67">
        <v>155</v>
      </c>
      <c r="Y344" s="68">
        <v>150.02933534489983</v>
      </c>
      <c r="Z344" s="68">
        <v>148.73858016930686</v>
      </c>
    </row>
    <row r="345" spans="1:26" x14ac:dyDescent="0.35">
      <c r="A345" s="52">
        <v>42977</v>
      </c>
      <c r="B345" s="53">
        <v>177.66</v>
      </c>
      <c r="C345" s="53">
        <v>186.76</v>
      </c>
      <c r="D345" s="53">
        <v>164</v>
      </c>
      <c r="E345" s="53">
        <v>198.51</v>
      </c>
      <c r="F345" s="53">
        <v>305</v>
      </c>
      <c r="G345" s="53" t="s">
        <v>23</v>
      </c>
      <c r="H345" s="54">
        <v>152.55000000000001</v>
      </c>
      <c r="I345" s="54">
        <v>160</v>
      </c>
      <c r="J345" s="54">
        <v>185.8896</v>
      </c>
      <c r="K345" s="55">
        <v>176</v>
      </c>
      <c r="L345" s="55">
        <v>171.27</v>
      </c>
      <c r="N345" s="65">
        <v>1.1916</v>
      </c>
      <c r="P345" s="58">
        <v>149.09365558912387</v>
      </c>
      <c r="Q345" s="58">
        <v>156.73044645854313</v>
      </c>
      <c r="R345" s="58">
        <v>137.63007720711647</v>
      </c>
      <c r="S345" s="58">
        <v>166.59113796576031</v>
      </c>
      <c r="T345" s="58">
        <v>255.95837529372272</v>
      </c>
      <c r="U345" s="58" t="s">
        <v>23</v>
      </c>
      <c r="V345" s="59">
        <v>128.02114803625378</v>
      </c>
      <c r="W345" s="59">
        <v>134.2732460557234</v>
      </c>
      <c r="X345" s="59">
        <v>156</v>
      </c>
      <c r="Y345" s="60">
        <v>147.70057066129573</v>
      </c>
      <c r="Z345" s="60">
        <v>143.73111782477343</v>
      </c>
    </row>
    <row r="346" spans="1:26" x14ac:dyDescent="0.35">
      <c r="A346" s="61">
        <v>42970</v>
      </c>
      <c r="B346" s="62">
        <v>173.89</v>
      </c>
      <c r="C346" s="62">
        <v>185.17</v>
      </c>
      <c r="D346" s="62">
        <v>163</v>
      </c>
      <c r="E346" s="62">
        <v>193.91</v>
      </c>
      <c r="F346" s="62" t="s">
        <v>23</v>
      </c>
      <c r="G346" s="62" t="s">
        <v>23</v>
      </c>
      <c r="H346" s="63">
        <v>156.69</v>
      </c>
      <c r="I346" s="63">
        <v>164</v>
      </c>
      <c r="J346" s="63">
        <v>187.60409999999999</v>
      </c>
      <c r="K346" s="64">
        <v>176</v>
      </c>
      <c r="L346" s="64">
        <v>169.81</v>
      </c>
      <c r="N346" s="65">
        <v>1.1798999999999999</v>
      </c>
      <c r="P346" s="66">
        <v>147.37689634714806</v>
      </c>
      <c r="Q346" s="66">
        <v>156.93702856174252</v>
      </c>
      <c r="R346" s="66">
        <v>138.14730061869651</v>
      </c>
      <c r="S346" s="66">
        <v>164.34443596914994</v>
      </c>
      <c r="T346" s="66" t="s">
        <v>23</v>
      </c>
      <c r="U346" s="66" t="s">
        <v>23</v>
      </c>
      <c r="V346" s="67">
        <v>132.79938977879482</v>
      </c>
      <c r="W346" s="67">
        <v>138.99483007034496</v>
      </c>
      <c r="X346" s="67">
        <v>159</v>
      </c>
      <c r="Y346" s="68">
        <v>149.16518349012628</v>
      </c>
      <c r="Z346" s="68">
        <v>143.91897618442241</v>
      </c>
    </row>
    <row r="347" spans="1:26" x14ac:dyDescent="0.35">
      <c r="A347" s="52">
        <v>42963</v>
      </c>
      <c r="B347" s="53">
        <v>176.09</v>
      </c>
      <c r="C347" s="53">
        <v>189.29</v>
      </c>
      <c r="D347" s="53">
        <v>165</v>
      </c>
      <c r="E347" s="53">
        <v>200.07</v>
      </c>
      <c r="F347" s="53">
        <v>355</v>
      </c>
      <c r="G347" s="53" t="s">
        <v>23</v>
      </c>
      <c r="H347" s="54">
        <v>157.66999999999999</v>
      </c>
      <c r="I347" s="54">
        <v>167</v>
      </c>
      <c r="J347" s="54">
        <v>190.39289000000002</v>
      </c>
      <c r="K347" s="55">
        <v>177</v>
      </c>
      <c r="L347" s="55">
        <v>170.56</v>
      </c>
      <c r="N347" s="65">
        <v>1.171</v>
      </c>
      <c r="P347" s="58">
        <v>150.37574722459436</v>
      </c>
      <c r="Q347" s="58">
        <v>161.64816396242526</v>
      </c>
      <c r="R347" s="58">
        <v>140.90520922288641</v>
      </c>
      <c r="S347" s="58">
        <v>170.85397096498718</v>
      </c>
      <c r="T347" s="58">
        <v>303.15969257045259</v>
      </c>
      <c r="U347" s="58" t="s">
        <v>23</v>
      </c>
      <c r="V347" s="59">
        <v>134.64560204953031</v>
      </c>
      <c r="W347" s="59">
        <v>142.61315115286081</v>
      </c>
      <c r="X347" s="59">
        <v>162.59</v>
      </c>
      <c r="Y347" s="60">
        <v>151.1528608027327</v>
      </c>
      <c r="Z347" s="60">
        <v>145.65328778821521</v>
      </c>
    </row>
    <row r="348" spans="1:26" x14ac:dyDescent="0.35">
      <c r="A348" s="61">
        <v>42956</v>
      </c>
      <c r="B348" s="62">
        <v>189.05</v>
      </c>
      <c r="C348" s="62">
        <v>192.26</v>
      </c>
      <c r="D348" s="62">
        <v>166</v>
      </c>
      <c r="E348" s="62">
        <v>209.71</v>
      </c>
      <c r="F348" s="62">
        <v>325</v>
      </c>
      <c r="G348" s="62" t="s">
        <v>23</v>
      </c>
      <c r="H348" s="63">
        <v>163.47999999999999</v>
      </c>
      <c r="I348" s="63">
        <v>170</v>
      </c>
      <c r="J348" s="63" t="s">
        <v>23</v>
      </c>
      <c r="K348" s="64">
        <v>178</v>
      </c>
      <c r="L348" s="64">
        <v>172.3</v>
      </c>
      <c r="N348" s="65">
        <v>1.1731</v>
      </c>
      <c r="P348" s="66">
        <v>161.15420680248914</v>
      </c>
      <c r="Q348" s="66">
        <v>163.89054641548034</v>
      </c>
      <c r="R348" s="66">
        <v>141.50541300826868</v>
      </c>
      <c r="S348" s="66">
        <v>178.76566362628932</v>
      </c>
      <c r="T348" s="66">
        <v>277.04373028727304</v>
      </c>
      <c r="U348" s="66" t="s">
        <v>23</v>
      </c>
      <c r="V348" s="67">
        <v>139.35725854573352</v>
      </c>
      <c r="W348" s="67">
        <v>144.91518199641973</v>
      </c>
      <c r="X348" s="67" t="s">
        <v>23</v>
      </c>
      <c r="Y348" s="68">
        <v>151.73471997272185</v>
      </c>
      <c r="Z348" s="68">
        <v>146.8757991646066</v>
      </c>
    </row>
    <row r="349" spans="1:26" x14ac:dyDescent="0.35">
      <c r="A349" s="52">
        <v>42949</v>
      </c>
      <c r="B349" s="53">
        <v>189.51</v>
      </c>
      <c r="C349" s="53">
        <v>197.69</v>
      </c>
      <c r="D349" s="53">
        <v>170</v>
      </c>
      <c r="E349" s="53">
        <v>209.26</v>
      </c>
      <c r="F349" s="53" t="s">
        <v>23</v>
      </c>
      <c r="G349" s="53" t="s">
        <v>23</v>
      </c>
      <c r="H349" s="54">
        <v>159.05000000000001</v>
      </c>
      <c r="I349" s="54">
        <v>169</v>
      </c>
      <c r="J349" s="54">
        <v>183.192308</v>
      </c>
      <c r="K349" s="55">
        <v>174</v>
      </c>
      <c r="L349" s="55">
        <v>175.16</v>
      </c>
      <c r="N349" s="65">
        <v>1.1829000000000001</v>
      </c>
      <c r="P349" s="58">
        <v>160.20796347958407</v>
      </c>
      <c r="Q349" s="58">
        <v>167.12317186575365</v>
      </c>
      <c r="R349" s="58">
        <v>143.71459971257079</v>
      </c>
      <c r="S349" s="58">
        <v>176.90421844619155</v>
      </c>
      <c r="T349" s="58" t="s">
        <v>23</v>
      </c>
      <c r="U349" s="58" t="s">
        <v>23</v>
      </c>
      <c r="V349" s="59">
        <v>134.45768873108463</v>
      </c>
      <c r="W349" s="59">
        <v>142.86921971426156</v>
      </c>
      <c r="X349" s="59">
        <v>154.86711302730578</v>
      </c>
      <c r="Y349" s="60">
        <v>147.09611970580775</v>
      </c>
      <c r="Z349" s="60">
        <v>148.07676050384646</v>
      </c>
    </row>
    <row r="350" spans="1:26" x14ac:dyDescent="0.35">
      <c r="A350" s="61">
        <v>42942</v>
      </c>
      <c r="B350" s="62">
        <v>195.75</v>
      </c>
      <c r="C350" s="62">
        <v>194</v>
      </c>
      <c r="D350" s="62">
        <v>174</v>
      </c>
      <c r="E350" s="62">
        <v>220.65</v>
      </c>
      <c r="F350" s="62" t="s">
        <v>23</v>
      </c>
      <c r="G350" s="62" t="s">
        <v>23</v>
      </c>
      <c r="H350" s="63">
        <v>160.52000000000001</v>
      </c>
      <c r="I350" s="63">
        <v>172</v>
      </c>
      <c r="J350" s="63" t="s">
        <v>23</v>
      </c>
      <c r="K350" s="64">
        <v>170</v>
      </c>
      <c r="L350" s="64">
        <v>173.06</v>
      </c>
      <c r="N350" s="65">
        <v>1.1644000000000001</v>
      </c>
      <c r="P350" s="66">
        <v>168.11233253177602</v>
      </c>
      <c r="Q350" s="66">
        <v>166.60941257299896</v>
      </c>
      <c r="R350" s="66">
        <v>149.43318447268979</v>
      </c>
      <c r="S350" s="66">
        <v>189.49673651666092</v>
      </c>
      <c r="T350" s="66" t="s">
        <v>23</v>
      </c>
      <c r="U350" s="66" t="s">
        <v>23</v>
      </c>
      <c r="V350" s="67">
        <v>137.8564067330814</v>
      </c>
      <c r="W350" s="67">
        <v>147.71556166265887</v>
      </c>
      <c r="X350" s="67" t="s">
        <v>23</v>
      </c>
      <c r="Y350" s="68">
        <v>145.99793885262795</v>
      </c>
      <c r="Z350" s="68">
        <v>148.62590175197525</v>
      </c>
    </row>
    <row r="351" spans="1:26" x14ac:dyDescent="0.35">
      <c r="A351" s="52">
        <v>42935</v>
      </c>
      <c r="B351" s="53">
        <v>205.4</v>
      </c>
      <c r="C351" s="53">
        <v>194.43</v>
      </c>
      <c r="D351" s="53">
        <v>174</v>
      </c>
      <c r="E351" s="53">
        <v>229.01</v>
      </c>
      <c r="F351" s="53" t="s">
        <v>23</v>
      </c>
      <c r="G351" s="53" t="s">
        <v>23</v>
      </c>
      <c r="H351" s="54">
        <v>163.57</v>
      </c>
      <c r="I351" s="54">
        <v>175</v>
      </c>
      <c r="J351" s="54">
        <v>197.77537999999998</v>
      </c>
      <c r="K351" s="55">
        <v>164</v>
      </c>
      <c r="L351" s="55">
        <v>169.09</v>
      </c>
      <c r="N351" s="65">
        <v>1.1533</v>
      </c>
      <c r="P351" s="58">
        <v>178.09763287956301</v>
      </c>
      <c r="Q351" s="58">
        <v>168.58579727737796</v>
      </c>
      <c r="R351" s="58">
        <v>150.87141246856845</v>
      </c>
      <c r="S351" s="58">
        <v>198.56932281279805</v>
      </c>
      <c r="T351" s="58" t="s">
        <v>23</v>
      </c>
      <c r="U351" s="58" t="s">
        <v>23</v>
      </c>
      <c r="V351" s="59">
        <v>141.82779849128588</v>
      </c>
      <c r="W351" s="59">
        <v>151.73848955172116</v>
      </c>
      <c r="X351" s="59">
        <v>171.4864996098153</v>
      </c>
      <c r="Y351" s="60">
        <v>142.20064163704154</v>
      </c>
      <c r="Z351" s="60">
        <v>146.61406399028874</v>
      </c>
    </row>
    <row r="352" spans="1:26" x14ac:dyDescent="0.35">
      <c r="A352" s="61">
        <v>42928</v>
      </c>
      <c r="B352" s="62">
        <v>215.87</v>
      </c>
      <c r="C352" s="62">
        <v>201.9</v>
      </c>
      <c r="D352" s="62">
        <v>174</v>
      </c>
      <c r="E352" s="62">
        <v>249.12</v>
      </c>
      <c r="F352" s="62" t="s">
        <v>23</v>
      </c>
      <c r="G352" s="62" t="s">
        <v>23</v>
      </c>
      <c r="H352" s="63">
        <v>161.11000000000001</v>
      </c>
      <c r="I352" s="63">
        <v>179</v>
      </c>
      <c r="J352" s="63">
        <v>198.25088400000001</v>
      </c>
      <c r="K352" s="64">
        <v>162</v>
      </c>
      <c r="L352" s="64">
        <v>172.21</v>
      </c>
      <c r="N352" s="65">
        <v>1.1449</v>
      </c>
      <c r="P352" s="66">
        <v>188.54921827233821</v>
      </c>
      <c r="Q352" s="66">
        <v>176.34727923836144</v>
      </c>
      <c r="R352" s="66">
        <v>151.97833871953881</v>
      </c>
      <c r="S352" s="66">
        <v>217.59105598742249</v>
      </c>
      <c r="T352" s="66" t="s">
        <v>23</v>
      </c>
      <c r="U352" s="66" t="s">
        <v>23</v>
      </c>
      <c r="V352" s="67">
        <v>140.71971351209714</v>
      </c>
      <c r="W352" s="67">
        <v>156.34553236090488</v>
      </c>
      <c r="X352" s="67">
        <v>173.16</v>
      </c>
      <c r="Y352" s="68">
        <v>141.49707398026027</v>
      </c>
      <c r="Z352" s="68">
        <v>150.41488339592979</v>
      </c>
    </row>
    <row r="353" spans="1:26" x14ac:dyDescent="0.35">
      <c r="A353" s="52">
        <v>42921</v>
      </c>
      <c r="B353" s="53">
        <v>222.02</v>
      </c>
      <c r="C353" s="53">
        <v>199.73</v>
      </c>
      <c r="D353" s="53">
        <v>171</v>
      </c>
      <c r="E353" s="53">
        <v>259.5</v>
      </c>
      <c r="F353" s="53" t="s">
        <v>23</v>
      </c>
      <c r="G353" s="53">
        <v>284.27859699999999</v>
      </c>
      <c r="H353" s="54">
        <v>165.25</v>
      </c>
      <c r="I353" s="54">
        <v>174</v>
      </c>
      <c r="J353" s="54">
        <v>198.859148</v>
      </c>
      <c r="K353" s="55">
        <v>163</v>
      </c>
      <c r="L353" s="55">
        <v>169.71</v>
      </c>
      <c r="N353" s="65">
        <v>1.1329</v>
      </c>
      <c r="P353" s="58">
        <v>195.97493159149087</v>
      </c>
      <c r="Q353" s="58">
        <v>176.29976167358106</v>
      </c>
      <c r="R353" s="58">
        <v>150.94006531909258</v>
      </c>
      <c r="S353" s="58">
        <v>229.05816930002646</v>
      </c>
      <c r="T353" s="58" t="s">
        <v>23</v>
      </c>
      <c r="U353" s="58">
        <v>250.92999999999998</v>
      </c>
      <c r="V353" s="59">
        <v>145.86459528643306</v>
      </c>
      <c r="W353" s="59">
        <v>153.58813664048017</v>
      </c>
      <c r="X353" s="59">
        <v>175.53106893812341</v>
      </c>
      <c r="Y353" s="60">
        <v>143.87854179539235</v>
      </c>
      <c r="Z353" s="60">
        <v>149.80139465089593</v>
      </c>
    </row>
    <row r="354" spans="1:26" x14ac:dyDescent="0.35">
      <c r="A354" s="61">
        <v>42914</v>
      </c>
      <c r="B354" s="62">
        <v>190.06</v>
      </c>
      <c r="C354" s="62">
        <v>188.39</v>
      </c>
      <c r="D354" s="62">
        <v>169</v>
      </c>
      <c r="E354" s="62">
        <v>230.2</v>
      </c>
      <c r="F354" s="62" t="s">
        <v>23</v>
      </c>
      <c r="G354" s="62">
        <v>282.10000000000002</v>
      </c>
      <c r="H354" s="63">
        <v>155.01</v>
      </c>
      <c r="I354" s="63">
        <v>173</v>
      </c>
      <c r="J354" s="63">
        <v>201.59912499999999</v>
      </c>
      <c r="K354" s="64">
        <v>159</v>
      </c>
      <c r="L354" s="64">
        <v>161.69</v>
      </c>
      <c r="N354" s="65">
        <v>1.1375</v>
      </c>
      <c r="P354" s="66">
        <v>167.08571428571429</v>
      </c>
      <c r="Q354" s="66">
        <v>165.61758241758241</v>
      </c>
      <c r="R354" s="66">
        <v>148.57142857142858</v>
      </c>
      <c r="S354" s="66">
        <v>202.37362637362637</v>
      </c>
      <c r="T354" s="66" t="s">
        <v>23</v>
      </c>
      <c r="U354" s="66">
        <v>248.00000000000003</v>
      </c>
      <c r="V354" s="67">
        <v>136.27252747252746</v>
      </c>
      <c r="W354" s="67">
        <v>152.08791208791209</v>
      </c>
      <c r="X354" s="67">
        <v>177.23</v>
      </c>
      <c r="Y354" s="68">
        <v>139.7802197802198</v>
      </c>
      <c r="Z354" s="68">
        <v>142.14505494505494</v>
      </c>
    </row>
    <row r="355" spans="1:26" x14ac:dyDescent="0.35">
      <c r="A355" s="52">
        <v>42907</v>
      </c>
      <c r="B355" s="53">
        <v>190.88</v>
      </c>
      <c r="C355" s="53">
        <v>189.21</v>
      </c>
      <c r="D355" s="53">
        <v>168</v>
      </c>
      <c r="E355" s="53">
        <v>241.68</v>
      </c>
      <c r="F355" s="53" t="s">
        <v>23</v>
      </c>
      <c r="G355" s="53" t="s">
        <v>23</v>
      </c>
      <c r="H355" s="54">
        <v>159.34</v>
      </c>
      <c r="I355" s="54">
        <v>173</v>
      </c>
      <c r="J355" s="54">
        <v>197.55828099999999</v>
      </c>
      <c r="K355" s="55">
        <v>155</v>
      </c>
      <c r="L355" s="55">
        <v>163.58000000000001</v>
      </c>
      <c r="N355" s="65">
        <v>1.1147</v>
      </c>
      <c r="P355" s="58">
        <v>171.23889835830266</v>
      </c>
      <c r="Q355" s="58">
        <v>169.74073741813942</v>
      </c>
      <c r="R355" s="58">
        <v>150.71319637570647</v>
      </c>
      <c r="S355" s="58">
        <v>216.8116982147663</v>
      </c>
      <c r="T355" s="58" t="s">
        <v>23</v>
      </c>
      <c r="U355" s="58" t="s">
        <v>23</v>
      </c>
      <c r="V355" s="59">
        <v>142.94428994348254</v>
      </c>
      <c r="W355" s="59">
        <v>155.19870817260249</v>
      </c>
      <c r="X355" s="59">
        <v>177.23</v>
      </c>
      <c r="Y355" s="60">
        <v>139.05086570377679</v>
      </c>
      <c r="Z355" s="60">
        <v>146.7480039472504</v>
      </c>
    </row>
    <row r="356" spans="1:26" x14ac:dyDescent="0.35">
      <c r="A356" s="61">
        <v>42900</v>
      </c>
      <c r="B356" s="62">
        <v>182.98</v>
      </c>
      <c r="C356" s="62">
        <v>186.14</v>
      </c>
      <c r="D356" s="62">
        <v>176</v>
      </c>
      <c r="E356" s="62">
        <v>223.22</v>
      </c>
      <c r="F356" s="62" t="s">
        <v>23</v>
      </c>
      <c r="G356" s="62" t="s">
        <v>23</v>
      </c>
      <c r="H356" s="63">
        <v>162.19999999999999</v>
      </c>
      <c r="I356" s="63">
        <v>172</v>
      </c>
      <c r="J356" s="63">
        <v>196.310169</v>
      </c>
      <c r="K356" s="64">
        <v>159</v>
      </c>
      <c r="L356" s="64">
        <v>166.96</v>
      </c>
      <c r="N356" s="65">
        <v>1.1203000000000001</v>
      </c>
      <c r="P356" s="66">
        <v>163.33125055788625</v>
      </c>
      <c r="Q356" s="66">
        <v>166.15192359189501</v>
      </c>
      <c r="R356" s="66">
        <v>157.10077657770239</v>
      </c>
      <c r="S356" s="66">
        <v>199.25020083906094</v>
      </c>
      <c r="T356" s="66" t="s">
        <v>23</v>
      </c>
      <c r="U356" s="66" t="s">
        <v>23</v>
      </c>
      <c r="V356" s="67">
        <v>144.78264750513253</v>
      </c>
      <c r="W356" s="67">
        <v>153.53030438275462</v>
      </c>
      <c r="X356" s="67">
        <v>175.23</v>
      </c>
      <c r="Y356" s="68">
        <v>141.92626974917431</v>
      </c>
      <c r="Z356" s="68">
        <v>149.03150941712042</v>
      </c>
    </row>
    <row r="357" spans="1:26" x14ac:dyDescent="0.35">
      <c r="A357" s="52">
        <v>42893</v>
      </c>
      <c r="B357" s="53">
        <v>183.63</v>
      </c>
      <c r="C357" s="53">
        <v>188.12</v>
      </c>
      <c r="D357" s="53">
        <v>176</v>
      </c>
      <c r="E357" s="53">
        <v>213.48</v>
      </c>
      <c r="F357" s="53">
        <v>255</v>
      </c>
      <c r="G357" s="53" t="s">
        <v>23</v>
      </c>
      <c r="H357" s="54">
        <v>165.25</v>
      </c>
      <c r="I357" s="54">
        <v>172</v>
      </c>
      <c r="J357" s="54">
        <v>194.87294099999997</v>
      </c>
      <c r="K357" s="55">
        <v>161</v>
      </c>
      <c r="L357" s="55">
        <v>167.85</v>
      </c>
      <c r="N357" s="65">
        <v>1.1216999999999999</v>
      </c>
      <c r="P357" s="58">
        <v>163.70687349558708</v>
      </c>
      <c r="Q357" s="58">
        <v>167.70972630828209</v>
      </c>
      <c r="R357" s="58">
        <v>156.90469822590711</v>
      </c>
      <c r="S357" s="58">
        <v>190.31826691628777</v>
      </c>
      <c r="T357" s="58">
        <v>227.33351163412678</v>
      </c>
      <c r="U357" s="58" t="s">
        <v>23</v>
      </c>
      <c r="V357" s="59">
        <v>147.32103057858609</v>
      </c>
      <c r="W357" s="59">
        <v>153.33868235713649</v>
      </c>
      <c r="X357" s="59">
        <v>173.73</v>
      </c>
      <c r="Y357" s="60">
        <v>143.53213871801731</v>
      </c>
      <c r="Z357" s="60">
        <v>149.63894089328699</v>
      </c>
    </row>
    <row r="358" spans="1:26" x14ac:dyDescent="0.35">
      <c r="A358" s="61">
        <v>42886</v>
      </c>
      <c r="B358" s="62">
        <v>177.93</v>
      </c>
      <c r="C358" s="62">
        <v>186.78</v>
      </c>
      <c r="D358" s="62">
        <v>176</v>
      </c>
      <c r="E358" s="62">
        <v>200.9</v>
      </c>
      <c r="F358" s="62">
        <v>255</v>
      </c>
      <c r="G358" s="62">
        <v>257.29753000000005</v>
      </c>
      <c r="H358" s="63">
        <v>162.59</v>
      </c>
      <c r="I358" s="63">
        <v>171</v>
      </c>
      <c r="J358" s="63">
        <v>187.72733000000002</v>
      </c>
      <c r="K358" s="64">
        <v>161</v>
      </c>
      <c r="L358" s="64">
        <v>168.78</v>
      </c>
      <c r="N358" s="65">
        <v>1.1221000000000001</v>
      </c>
      <c r="P358" s="66">
        <v>158.5687550129222</v>
      </c>
      <c r="Q358" s="66">
        <v>166.45575260671953</v>
      </c>
      <c r="R358" s="66">
        <v>156.84876570715622</v>
      </c>
      <c r="S358" s="66">
        <v>179.03930131004367</v>
      </c>
      <c r="T358" s="66">
        <v>227.25247304161837</v>
      </c>
      <c r="U358" s="66">
        <v>229.30000000000004</v>
      </c>
      <c r="V358" s="67">
        <v>144.89795918367346</v>
      </c>
      <c r="W358" s="67">
        <v>152.39283486320292</v>
      </c>
      <c r="X358" s="67">
        <v>167.3</v>
      </c>
      <c r="Y358" s="68">
        <v>143.4809731752963</v>
      </c>
      <c r="Z358" s="68">
        <v>150.41440156848765</v>
      </c>
    </row>
    <row r="359" spans="1:26" x14ac:dyDescent="0.35">
      <c r="A359" s="52">
        <v>42879</v>
      </c>
      <c r="B359" s="53">
        <v>179.13</v>
      </c>
      <c r="C359" s="53">
        <v>186.89</v>
      </c>
      <c r="D359" s="53">
        <v>174</v>
      </c>
      <c r="E359" s="53">
        <v>201.26</v>
      </c>
      <c r="F359" s="53">
        <v>275</v>
      </c>
      <c r="G359" s="53" t="s">
        <v>23</v>
      </c>
      <c r="H359" s="54">
        <v>161.11000000000001</v>
      </c>
      <c r="I359" s="54">
        <v>171</v>
      </c>
      <c r="J359" s="54">
        <v>190.61679000000001</v>
      </c>
      <c r="K359" s="55">
        <v>160</v>
      </c>
      <c r="L359" s="55">
        <v>167.88</v>
      </c>
      <c r="N359" s="65">
        <v>1.1193</v>
      </c>
      <c r="P359" s="58">
        <v>160.03752345215759</v>
      </c>
      <c r="Q359" s="58">
        <v>166.97042794603769</v>
      </c>
      <c r="R359" s="58">
        <v>155.45430179576522</v>
      </c>
      <c r="S359" s="58">
        <v>179.80880907710176</v>
      </c>
      <c r="T359" s="58">
        <v>245.68927007951399</v>
      </c>
      <c r="U359" s="58" t="s">
        <v>23</v>
      </c>
      <c r="V359" s="59">
        <v>143.93817564549275</v>
      </c>
      <c r="W359" s="59">
        <v>152.77405521307961</v>
      </c>
      <c r="X359" s="59">
        <v>170.3</v>
      </c>
      <c r="Y359" s="60">
        <v>142.94648440989906</v>
      </c>
      <c r="Z359" s="60">
        <v>149.98659876708658</v>
      </c>
    </row>
    <row r="360" spans="1:26" x14ac:dyDescent="0.35">
      <c r="A360" s="61">
        <v>42872</v>
      </c>
      <c r="B360" s="62">
        <v>175.27</v>
      </c>
      <c r="C360" s="62">
        <v>186.27</v>
      </c>
      <c r="D360" s="62">
        <v>174</v>
      </c>
      <c r="E360" s="62">
        <v>197.13</v>
      </c>
      <c r="F360" s="62">
        <v>275</v>
      </c>
      <c r="G360" s="62" t="s">
        <v>23</v>
      </c>
      <c r="H360" s="63">
        <v>159.63999999999999</v>
      </c>
      <c r="I360" s="63">
        <v>171</v>
      </c>
      <c r="J360" s="63">
        <v>192.65761000000001</v>
      </c>
      <c r="K360" s="64">
        <v>160</v>
      </c>
      <c r="L360" s="64">
        <v>165.09</v>
      </c>
      <c r="N360" s="65">
        <v>1.1116999999999999</v>
      </c>
      <c r="P360" s="66">
        <v>157.65944049653686</v>
      </c>
      <c r="Q360" s="66">
        <v>167.55419627597377</v>
      </c>
      <c r="R360" s="66">
        <v>156.51704596563823</v>
      </c>
      <c r="S360" s="66">
        <v>177.32301880003598</v>
      </c>
      <c r="T360" s="66">
        <v>247.36889448592248</v>
      </c>
      <c r="U360" s="66" t="s">
        <v>23</v>
      </c>
      <c r="V360" s="67">
        <v>143.59989205720967</v>
      </c>
      <c r="W360" s="67">
        <v>153.81847620760999</v>
      </c>
      <c r="X360" s="67">
        <v>173.3</v>
      </c>
      <c r="Y360" s="68">
        <v>143.92372042817308</v>
      </c>
      <c r="Z360" s="68">
        <v>148.50229378429435</v>
      </c>
    </row>
    <row r="361" spans="1:26" x14ac:dyDescent="0.35">
      <c r="A361" s="52">
        <v>42865</v>
      </c>
      <c r="B361" s="53">
        <v>179.68</v>
      </c>
      <c r="C361" s="53">
        <v>184.89</v>
      </c>
      <c r="D361" s="53">
        <v>174</v>
      </c>
      <c r="E361" s="53">
        <v>199.43</v>
      </c>
      <c r="F361" s="53">
        <v>275</v>
      </c>
      <c r="G361" s="53" t="s">
        <v>23</v>
      </c>
      <c r="H361" s="54">
        <v>160.33000000000001</v>
      </c>
      <c r="I361" s="54">
        <v>171</v>
      </c>
      <c r="J361" s="54">
        <v>191.84966000000003</v>
      </c>
      <c r="K361" s="55">
        <v>162</v>
      </c>
      <c r="L361" s="55">
        <v>164.24</v>
      </c>
      <c r="N361" s="65">
        <v>1.0882000000000001</v>
      </c>
      <c r="P361" s="58">
        <v>165.11670648777798</v>
      </c>
      <c r="Q361" s="58">
        <v>169.90442933284319</v>
      </c>
      <c r="R361" s="58">
        <v>159.89707774306194</v>
      </c>
      <c r="S361" s="58">
        <v>183.26594376033816</v>
      </c>
      <c r="T361" s="58">
        <v>252.71089873185076</v>
      </c>
      <c r="U361" s="58" t="s">
        <v>23</v>
      </c>
      <c r="V361" s="59">
        <v>147.33504870428231</v>
      </c>
      <c r="W361" s="59">
        <v>157.1402315750781</v>
      </c>
      <c r="X361" s="59">
        <v>176.3</v>
      </c>
      <c r="Y361" s="60">
        <v>148.86969307112662</v>
      </c>
      <c r="Z361" s="60">
        <v>150.92813820988789</v>
      </c>
    </row>
    <row r="362" spans="1:26" x14ac:dyDescent="0.35">
      <c r="A362" s="61">
        <v>42858</v>
      </c>
      <c r="B362" s="62">
        <v>186.66</v>
      </c>
      <c r="C362" s="62">
        <v>192.08</v>
      </c>
      <c r="D362" s="62">
        <v>176</v>
      </c>
      <c r="E362" s="62">
        <v>204.11</v>
      </c>
      <c r="F362" s="62">
        <v>275</v>
      </c>
      <c r="G362" s="62">
        <v>244.82344999999998</v>
      </c>
      <c r="H362" s="63">
        <v>160.33000000000001</v>
      </c>
      <c r="I362" s="63">
        <v>171</v>
      </c>
      <c r="J362" s="63">
        <v>194.68577000000002</v>
      </c>
      <c r="K362" s="64">
        <v>163</v>
      </c>
      <c r="L362" s="64">
        <v>169.18</v>
      </c>
      <c r="N362" s="65">
        <v>1.0919000000000001</v>
      </c>
      <c r="P362" s="66">
        <v>170.94972067039103</v>
      </c>
      <c r="Q362" s="66">
        <v>175.91354519644656</v>
      </c>
      <c r="R362" s="66">
        <v>161.18692187929295</v>
      </c>
      <c r="S362" s="66">
        <v>186.93103764080959</v>
      </c>
      <c r="T362" s="66">
        <v>251.85456543639526</v>
      </c>
      <c r="U362" s="66">
        <v>224.21783130323286</v>
      </c>
      <c r="V362" s="67">
        <v>146.83579082333546</v>
      </c>
      <c r="W362" s="67">
        <v>156.60774796226758</v>
      </c>
      <c r="X362" s="67">
        <v>178.3</v>
      </c>
      <c r="Y362" s="68">
        <v>149.28106969502701</v>
      </c>
      <c r="Z362" s="68">
        <v>154.94092865647036</v>
      </c>
    </row>
    <row r="363" spans="1:26" x14ac:dyDescent="0.35">
      <c r="A363" s="52">
        <v>42851</v>
      </c>
      <c r="B363" s="53">
        <v>176.28</v>
      </c>
      <c r="C363" s="53">
        <v>188.35</v>
      </c>
      <c r="D363" s="53">
        <v>173</v>
      </c>
      <c r="E363" s="53">
        <v>189.32</v>
      </c>
      <c r="F363" s="53">
        <v>275</v>
      </c>
      <c r="G363" s="53" t="s">
        <v>23</v>
      </c>
      <c r="H363" s="54">
        <v>157.47</v>
      </c>
      <c r="I363" s="54">
        <v>170</v>
      </c>
      <c r="J363" s="54">
        <v>190.48589099999998</v>
      </c>
      <c r="K363" s="55">
        <v>163</v>
      </c>
      <c r="L363" s="55">
        <v>163.33000000000001</v>
      </c>
      <c r="N363" s="65">
        <v>1.0892999999999999</v>
      </c>
      <c r="P363" s="58">
        <v>161.82869732855963</v>
      </c>
      <c r="Q363" s="58">
        <v>172.9092077480951</v>
      </c>
      <c r="R363" s="58">
        <v>158.81758927751767</v>
      </c>
      <c r="S363" s="58">
        <v>173.79968787294592</v>
      </c>
      <c r="T363" s="58">
        <v>252.4557054989443</v>
      </c>
      <c r="U363" s="58" t="s">
        <v>23</v>
      </c>
      <c r="V363" s="59">
        <v>144.56072707243183</v>
      </c>
      <c r="W363" s="59">
        <v>156.06352703571102</v>
      </c>
      <c r="X363" s="59">
        <v>174.87</v>
      </c>
      <c r="Y363" s="60">
        <v>149.63738180482881</v>
      </c>
      <c r="Z363" s="60">
        <v>149.94032865142754</v>
      </c>
    </row>
    <row r="364" spans="1:26" x14ac:dyDescent="0.35">
      <c r="A364" s="61">
        <v>42844</v>
      </c>
      <c r="B364" s="62">
        <v>179.68</v>
      </c>
      <c r="C364" s="62">
        <v>183.4</v>
      </c>
      <c r="D364" s="62">
        <v>175</v>
      </c>
      <c r="E364" s="62">
        <v>188.04</v>
      </c>
      <c r="F364" s="62">
        <v>275</v>
      </c>
      <c r="G364" s="62">
        <v>234.20182500000001</v>
      </c>
      <c r="H364" s="63">
        <v>158.56</v>
      </c>
      <c r="I364" s="63">
        <v>170.5</v>
      </c>
      <c r="J364" s="63" t="s">
        <v>23</v>
      </c>
      <c r="K364" s="64">
        <v>164</v>
      </c>
      <c r="L364" s="64">
        <v>160.9</v>
      </c>
      <c r="N364" s="65">
        <v>1.0725</v>
      </c>
      <c r="P364" s="66">
        <v>167.53379953379954</v>
      </c>
      <c r="Q364" s="66">
        <v>171.002331002331</v>
      </c>
      <c r="R364" s="66">
        <v>163.17016317016316</v>
      </c>
      <c r="S364" s="66">
        <v>175.32867132867133</v>
      </c>
      <c r="T364" s="66">
        <v>256.41025641025641</v>
      </c>
      <c r="U364" s="66">
        <v>218.37</v>
      </c>
      <c r="V364" s="67">
        <v>147.84149184149183</v>
      </c>
      <c r="W364" s="67">
        <v>158.97435897435898</v>
      </c>
      <c r="X364" s="67" t="s">
        <v>23</v>
      </c>
      <c r="Y364" s="68">
        <v>152.91375291375292</v>
      </c>
      <c r="Z364" s="68">
        <v>150.02331002331002</v>
      </c>
    </row>
    <row r="365" spans="1:26" x14ac:dyDescent="0.35">
      <c r="A365" s="52">
        <v>42837</v>
      </c>
      <c r="B365" s="53">
        <v>184.91</v>
      </c>
      <c r="C365" s="53">
        <v>180.72</v>
      </c>
      <c r="D365" s="53">
        <v>175</v>
      </c>
      <c r="E365" s="53">
        <v>192.9</v>
      </c>
      <c r="F365" s="53">
        <v>275</v>
      </c>
      <c r="G365" s="53" t="s">
        <v>23</v>
      </c>
      <c r="H365" s="54">
        <v>161.41</v>
      </c>
      <c r="I365" s="54">
        <v>172</v>
      </c>
      <c r="J365" s="54">
        <v>183.32863499999999</v>
      </c>
      <c r="K365" s="55">
        <v>167</v>
      </c>
      <c r="L365" s="55">
        <v>158.41999999999999</v>
      </c>
      <c r="N365" s="65">
        <v>1.0605</v>
      </c>
      <c r="P365" s="58">
        <v>174.36115040075435</v>
      </c>
      <c r="Q365" s="58">
        <v>170.41018387553041</v>
      </c>
      <c r="R365" s="58">
        <v>165.01650165016503</v>
      </c>
      <c r="S365" s="58">
        <v>181.8953323903819</v>
      </c>
      <c r="T365" s="58">
        <v>259.31164545025933</v>
      </c>
      <c r="U365" s="58" t="s">
        <v>23</v>
      </c>
      <c r="V365" s="59">
        <v>152.20179160773219</v>
      </c>
      <c r="W365" s="59">
        <v>162.1876473361622</v>
      </c>
      <c r="X365" s="59">
        <v>172.87</v>
      </c>
      <c r="Y365" s="60">
        <v>157.47289014615748</v>
      </c>
      <c r="Z365" s="60">
        <v>149.38236680810937</v>
      </c>
    </row>
    <row r="366" spans="1:26" x14ac:dyDescent="0.35">
      <c r="A366" s="61">
        <v>42830</v>
      </c>
      <c r="B366" s="62">
        <v>183.63</v>
      </c>
      <c r="C366" s="62">
        <v>180.92</v>
      </c>
      <c r="D366" s="62">
        <v>175</v>
      </c>
      <c r="E366" s="62">
        <v>192.9</v>
      </c>
      <c r="F366" s="62">
        <v>275</v>
      </c>
      <c r="G366" s="62" t="s">
        <v>23</v>
      </c>
      <c r="H366" s="63">
        <v>158.56</v>
      </c>
      <c r="I366" s="63">
        <v>171</v>
      </c>
      <c r="J366" s="63">
        <v>187.33483200000001</v>
      </c>
      <c r="K366" s="64">
        <v>168</v>
      </c>
      <c r="L366" s="64">
        <v>156.93</v>
      </c>
      <c r="N366" s="65">
        <v>1.0678000000000001</v>
      </c>
      <c r="P366" s="66">
        <v>171.97040644315413</v>
      </c>
      <c r="Q366" s="66">
        <v>169.43247799213333</v>
      </c>
      <c r="R366" s="66">
        <v>163.8883686083536</v>
      </c>
      <c r="S366" s="66">
        <v>180.65180745457951</v>
      </c>
      <c r="T366" s="66">
        <v>257.53886495598425</v>
      </c>
      <c r="U366" s="66" t="s">
        <v>23</v>
      </c>
      <c r="V366" s="67">
        <v>148.49222700880313</v>
      </c>
      <c r="W366" s="67">
        <v>160.14234875444839</v>
      </c>
      <c r="X366" s="67">
        <v>175.44</v>
      </c>
      <c r="Y366" s="68">
        <v>157.33283386401948</v>
      </c>
      <c r="Z366" s="68">
        <v>146.96572391833675</v>
      </c>
    </row>
    <row r="367" spans="1:26" x14ac:dyDescent="0.35">
      <c r="A367" s="52">
        <v>42823</v>
      </c>
      <c r="B367" s="53">
        <v>182.07</v>
      </c>
      <c r="C367" s="53">
        <v>186.24</v>
      </c>
      <c r="D367" s="53">
        <v>177</v>
      </c>
      <c r="E367" s="53">
        <v>190.52</v>
      </c>
      <c r="F367" s="53">
        <v>270</v>
      </c>
      <c r="G367" s="53" t="s">
        <v>23</v>
      </c>
      <c r="H367" s="54">
        <v>158.85</v>
      </c>
      <c r="I367" s="54">
        <v>170</v>
      </c>
      <c r="J367" s="54">
        <v>187.488112</v>
      </c>
      <c r="K367" s="55">
        <v>169</v>
      </c>
      <c r="L367" s="55">
        <v>159.36000000000001</v>
      </c>
      <c r="N367" s="65">
        <v>1.0748</v>
      </c>
      <c r="P367" s="58">
        <v>169.39895794566431</v>
      </c>
      <c r="Q367" s="58">
        <v>173.27874953479719</v>
      </c>
      <c r="R367" s="58">
        <v>164.68180126535171</v>
      </c>
      <c r="S367" s="58">
        <v>177.26088574618535</v>
      </c>
      <c r="T367" s="58">
        <v>251.20952735392632</v>
      </c>
      <c r="U367" s="58" t="s">
        <v>23</v>
      </c>
      <c r="V367" s="59">
        <v>147.79493859322665</v>
      </c>
      <c r="W367" s="59">
        <v>158.16896166728694</v>
      </c>
      <c r="X367" s="59">
        <v>174.44</v>
      </c>
      <c r="Y367" s="60">
        <v>157.23855601042055</v>
      </c>
      <c r="Z367" s="60">
        <v>148.26944547822853</v>
      </c>
    </row>
    <row r="368" spans="1:26" x14ac:dyDescent="0.35">
      <c r="A368" s="61">
        <v>42816</v>
      </c>
      <c r="B368" s="62">
        <v>179.03</v>
      </c>
      <c r="C368" s="62">
        <v>189.83</v>
      </c>
      <c r="D368" s="62">
        <v>178</v>
      </c>
      <c r="E368" s="62">
        <v>191.99</v>
      </c>
      <c r="F368" s="62">
        <v>255</v>
      </c>
      <c r="G368" s="62" t="s">
        <v>23</v>
      </c>
      <c r="H368" s="63">
        <v>159.15</v>
      </c>
      <c r="I368" s="63">
        <v>170</v>
      </c>
      <c r="J368" s="63">
        <v>188.51730799999999</v>
      </c>
      <c r="K368" s="64">
        <v>171</v>
      </c>
      <c r="L368" s="64">
        <v>163.36000000000001</v>
      </c>
      <c r="N368" s="65">
        <v>1.0807</v>
      </c>
      <c r="P368" s="66">
        <v>165.66114555380773</v>
      </c>
      <c r="Q368" s="66">
        <v>175.6546682705654</v>
      </c>
      <c r="R368" s="66">
        <v>164.70805959100582</v>
      </c>
      <c r="S368" s="66">
        <v>177.65337281391692</v>
      </c>
      <c r="T368" s="66">
        <v>235.95817525677802</v>
      </c>
      <c r="U368" s="66" t="s">
        <v>23</v>
      </c>
      <c r="V368" s="67">
        <v>147.26566114555382</v>
      </c>
      <c r="W368" s="67">
        <v>157.30545017118536</v>
      </c>
      <c r="X368" s="67">
        <v>174.44</v>
      </c>
      <c r="Y368" s="68">
        <v>158.23077634866291</v>
      </c>
      <c r="Z368" s="68">
        <v>151.16128435273436</v>
      </c>
    </row>
    <row r="369" spans="1:26" x14ac:dyDescent="0.35">
      <c r="A369" s="52">
        <v>42809</v>
      </c>
      <c r="B369" s="53">
        <v>184.09</v>
      </c>
      <c r="C369" s="53">
        <v>190.54</v>
      </c>
      <c r="D369" s="53">
        <v>178</v>
      </c>
      <c r="E369" s="53">
        <v>195.57</v>
      </c>
      <c r="F369" s="53">
        <v>255</v>
      </c>
      <c r="G369" s="53" t="s">
        <v>23</v>
      </c>
      <c r="H369" s="54">
        <v>160.82</v>
      </c>
      <c r="I369" s="54">
        <v>170</v>
      </c>
      <c r="J369" s="54">
        <v>184.227968</v>
      </c>
      <c r="K369" s="55">
        <v>171</v>
      </c>
      <c r="L369" s="55">
        <v>160.77000000000001</v>
      </c>
      <c r="N369" s="65">
        <v>1.0622</v>
      </c>
      <c r="P369" s="58">
        <v>173.31011109019016</v>
      </c>
      <c r="Q369" s="58">
        <v>179.3824138580305</v>
      </c>
      <c r="R369" s="58">
        <v>167.57672754660138</v>
      </c>
      <c r="S369" s="58">
        <v>184.11786857465637</v>
      </c>
      <c r="T369" s="58">
        <v>240.06778384485031</v>
      </c>
      <c r="U369" s="58" t="s">
        <v>23</v>
      </c>
      <c r="V369" s="59">
        <v>151.40274901148558</v>
      </c>
      <c r="W369" s="59">
        <v>160.04518922990019</v>
      </c>
      <c r="X369" s="59">
        <v>173.44</v>
      </c>
      <c r="Y369" s="60">
        <v>160.98663151948784</v>
      </c>
      <c r="Z369" s="60">
        <v>151.35567689700622</v>
      </c>
    </row>
    <row r="370" spans="1:26" x14ac:dyDescent="0.35">
      <c r="A370" s="61">
        <v>42802</v>
      </c>
      <c r="B370" s="62">
        <v>183.53</v>
      </c>
      <c r="C370" s="62">
        <v>191.32</v>
      </c>
      <c r="D370" s="62">
        <v>181</v>
      </c>
      <c r="E370" s="62">
        <v>204.66</v>
      </c>
      <c r="F370" s="62">
        <v>255</v>
      </c>
      <c r="G370" s="62" t="s">
        <v>23</v>
      </c>
      <c r="H370" s="63">
        <v>165.44</v>
      </c>
      <c r="I370" s="63">
        <v>170</v>
      </c>
      <c r="J370" s="63">
        <v>187.30566400000001</v>
      </c>
      <c r="K370" s="64">
        <v>171</v>
      </c>
      <c r="L370" s="64">
        <v>163.88</v>
      </c>
      <c r="N370" s="65">
        <v>1.0556000000000001</v>
      </c>
      <c r="P370" s="66">
        <v>173.86320575975748</v>
      </c>
      <c r="Q370" s="66">
        <v>181.24289503599846</v>
      </c>
      <c r="R370" s="66">
        <v>171.46646456991283</v>
      </c>
      <c r="S370" s="66">
        <v>193.88025767336111</v>
      </c>
      <c r="T370" s="66">
        <v>241.56877605153466</v>
      </c>
      <c r="U370" s="66" t="s">
        <v>23</v>
      </c>
      <c r="V370" s="67">
        <v>156.72603258810153</v>
      </c>
      <c r="W370" s="67">
        <v>161.04585070102311</v>
      </c>
      <c r="X370" s="67">
        <v>177.44</v>
      </c>
      <c r="Y370" s="68">
        <v>161.99317923455854</v>
      </c>
      <c r="Z370" s="68">
        <v>155.24820007578626</v>
      </c>
    </row>
    <row r="371" spans="1:26" x14ac:dyDescent="0.35">
      <c r="A371" s="52">
        <v>42795</v>
      </c>
      <c r="B371" s="53">
        <v>187.58</v>
      </c>
      <c r="C371" s="53">
        <v>193.43</v>
      </c>
      <c r="D371" s="53">
        <v>181</v>
      </c>
      <c r="E371" s="53">
        <v>207.79</v>
      </c>
      <c r="F371" s="53">
        <v>255</v>
      </c>
      <c r="G371" s="53" t="s">
        <v>23</v>
      </c>
      <c r="H371" s="54">
        <v>171.15</v>
      </c>
      <c r="I371" s="54">
        <v>171</v>
      </c>
      <c r="J371" s="54">
        <v>184.86468299999999</v>
      </c>
      <c r="K371" s="55">
        <v>172</v>
      </c>
      <c r="L371" s="55">
        <v>166.52</v>
      </c>
      <c r="N371" s="65">
        <v>1.0532999999999999</v>
      </c>
      <c r="P371" s="58">
        <v>178.08791417449922</v>
      </c>
      <c r="Q371" s="58">
        <v>183.64188740150007</v>
      </c>
      <c r="R371" s="58">
        <v>171.84088104053927</v>
      </c>
      <c r="S371" s="58">
        <v>197.27523022880473</v>
      </c>
      <c r="T371" s="58">
        <v>242.09626886926804</v>
      </c>
      <c r="U371" s="58" t="s">
        <v>23</v>
      </c>
      <c r="V371" s="59">
        <v>162.48931928225579</v>
      </c>
      <c r="W371" s="59">
        <v>162.34690971233269</v>
      </c>
      <c r="X371" s="59">
        <v>175.51</v>
      </c>
      <c r="Y371" s="60">
        <v>163.29630684515334</v>
      </c>
      <c r="Z371" s="60">
        <v>158.09361055729613</v>
      </c>
    </row>
    <row r="372" spans="1:26" x14ac:dyDescent="0.35">
      <c r="A372" s="61">
        <v>42788</v>
      </c>
      <c r="B372" s="62">
        <v>190.79</v>
      </c>
      <c r="C372" s="62">
        <v>191.17</v>
      </c>
      <c r="D372" s="62">
        <v>178</v>
      </c>
      <c r="E372" s="62">
        <v>212.65</v>
      </c>
      <c r="F372" s="62">
        <v>260</v>
      </c>
      <c r="G372" s="62">
        <v>233.40508700000001</v>
      </c>
      <c r="H372" s="63">
        <v>168.89</v>
      </c>
      <c r="I372" s="63">
        <v>171</v>
      </c>
      <c r="J372" s="63">
        <v>185.56496299999998</v>
      </c>
      <c r="K372" s="64">
        <v>172</v>
      </c>
      <c r="L372" s="64">
        <v>164.81</v>
      </c>
      <c r="N372" s="65">
        <v>1.0512999999999999</v>
      </c>
      <c r="P372" s="66">
        <v>181.48007229144869</v>
      </c>
      <c r="Q372" s="66">
        <v>181.84152953486159</v>
      </c>
      <c r="R372" s="66">
        <v>169.31418244078762</v>
      </c>
      <c r="S372" s="66">
        <v>202.27337582041284</v>
      </c>
      <c r="T372" s="66">
        <v>247.31285075620661</v>
      </c>
      <c r="U372" s="66">
        <v>222.01568248834778</v>
      </c>
      <c r="V372" s="67">
        <v>160.64872063159896</v>
      </c>
      <c r="W372" s="67">
        <v>162.65575953581282</v>
      </c>
      <c r="X372" s="67">
        <v>176.51</v>
      </c>
      <c r="Y372" s="68">
        <v>163.60696280795207</v>
      </c>
      <c r="Z372" s="68">
        <v>156.76781128127084</v>
      </c>
    </row>
    <row r="373" spans="1:26" x14ac:dyDescent="0.35">
      <c r="A373" s="52">
        <v>42781</v>
      </c>
      <c r="B373" s="53">
        <v>197.22</v>
      </c>
      <c r="C373" s="53">
        <v>191.7</v>
      </c>
      <c r="D373" s="53">
        <v>176</v>
      </c>
      <c r="E373" s="53">
        <v>218.35</v>
      </c>
      <c r="F373" s="53">
        <v>270</v>
      </c>
      <c r="G373" s="53" t="s">
        <v>23</v>
      </c>
      <c r="H373" s="54">
        <v>174.7</v>
      </c>
      <c r="I373" s="54">
        <v>173</v>
      </c>
      <c r="J373" s="54">
        <v>187.361805</v>
      </c>
      <c r="K373" s="55">
        <v>172</v>
      </c>
      <c r="L373" s="55">
        <v>166.32</v>
      </c>
      <c r="N373" s="65">
        <v>1.0555000000000001</v>
      </c>
      <c r="P373" s="58">
        <v>186.84983420180006</v>
      </c>
      <c r="Q373" s="58">
        <v>181.62008526764563</v>
      </c>
      <c r="R373" s="58">
        <v>166.74561819043106</v>
      </c>
      <c r="S373" s="58">
        <v>206.86878256750353</v>
      </c>
      <c r="T373" s="58">
        <v>255.802936996684</v>
      </c>
      <c r="U373" s="58" t="s">
        <v>23</v>
      </c>
      <c r="V373" s="59">
        <v>165.51397441970627</v>
      </c>
      <c r="W373" s="59">
        <v>163.90336333491234</v>
      </c>
      <c r="X373" s="59">
        <v>177.51</v>
      </c>
      <c r="Y373" s="60">
        <v>162.95594504973946</v>
      </c>
      <c r="Z373" s="60">
        <v>157.57460918995736</v>
      </c>
    </row>
    <row r="374" spans="1:26" x14ac:dyDescent="0.35">
      <c r="A374" s="61">
        <v>42774</v>
      </c>
      <c r="B374" s="62">
        <v>189.05</v>
      </c>
      <c r="C374" s="62">
        <v>191.98</v>
      </c>
      <c r="D374" s="62">
        <v>175</v>
      </c>
      <c r="E374" s="62">
        <v>206.5</v>
      </c>
      <c r="F374" s="62">
        <v>285</v>
      </c>
      <c r="G374" s="62">
        <v>257.81192499999997</v>
      </c>
      <c r="H374" s="63">
        <v>170.76</v>
      </c>
      <c r="I374" s="63">
        <v>171</v>
      </c>
      <c r="J374" s="63">
        <v>190.914165</v>
      </c>
      <c r="K374" s="64">
        <v>171</v>
      </c>
      <c r="L374" s="64">
        <v>164.14</v>
      </c>
      <c r="N374" s="65">
        <v>1.0665</v>
      </c>
      <c r="P374" s="66">
        <v>177.26207219878106</v>
      </c>
      <c r="Q374" s="66">
        <v>180.00937646507265</v>
      </c>
      <c r="R374" s="66">
        <v>164.08813877168308</v>
      </c>
      <c r="S374" s="66">
        <v>193.62400375058604</v>
      </c>
      <c r="T374" s="66">
        <v>267.22925457102673</v>
      </c>
      <c r="U374" s="66">
        <v>241.73645100796998</v>
      </c>
      <c r="V374" s="67">
        <v>160.11251758087201</v>
      </c>
      <c r="W374" s="67">
        <v>160.33755274261603</v>
      </c>
      <c r="X374" s="67">
        <v>179.01</v>
      </c>
      <c r="Y374" s="68">
        <v>160.33755274261603</v>
      </c>
      <c r="Z374" s="68">
        <v>153.90529770276603</v>
      </c>
    </row>
    <row r="375" spans="1:26" x14ac:dyDescent="0.35">
      <c r="A375" s="52">
        <v>42767</v>
      </c>
      <c r="B375" s="53">
        <v>188.77</v>
      </c>
      <c r="C375" s="53">
        <v>190.22</v>
      </c>
      <c r="D375" s="53">
        <v>173</v>
      </c>
      <c r="E375" s="53">
        <v>205.95</v>
      </c>
      <c r="F375" s="53">
        <v>285</v>
      </c>
      <c r="G375" s="53" t="s">
        <v>23</v>
      </c>
      <c r="H375" s="54">
        <v>170.56</v>
      </c>
      <c r="I375" s="54">
        <v>170</v>
      </c>
      <c r="J375" s="54">
        <v>188.29628999999997</v>
      </c>
      <c r="K375" s="55">
        <v>169</v>
      </c>
      <c r="L375" s="55">
        <v>162.25</v>
      </c>
      <c r="N375" s="65">
        <v>1.079</v>
      </c>
      <c r="P375" s="58">
        <v>174.94902687673775</v>
      </c>
      <c r="Q375" s="58">
        <v>176.29286376274328</v>
      </c>
      <c r="R375" s="58">
        <v>160.33364226135311</v>
      </c>
      <c r="S375" s="58">
        <v>190.87117701575534</v>
      </c>
      <c r="T375" s="58">
        <v>264.13345690454128</v>
      </c>
      <c r="U375" s="58" t="s">
        <v>23</v>
      </c>
      <c r="V375" s="59">
        <v>158.07228915662651</v>
      </c>
      <c r="W375" s="59">
        <v>157.55329008341056</v>
      </c>
      <c r="X375" s="59">
        <v>174.51</v>
      </c>
      <c r="Y375" s="60">
        <v>156.62650602409639</v>
      </c>
      <c r="Z375" s="60">
        <v>150.37071362372566</v>
      </c>
    </row>
    <row r="376" spans="1:26" x14ac:dyDescent="0.35">
      <c r="A376" s="61">
        <v>42760</v>
      </c>
      <c r="B376" s="62">
        <v>185.37</v>
      </c>
      <c r="C376" s="62">
        <v>190.55</v>
      </c>
      <c r="D376" s="62">
        <v>171</v>
      </c>
      <c r="E376" s="62">
        <v>206.78</v>
      </c>
      <c r="F376" s="62">
        <v>300</v>
      </c>
      <c r="G376" s="62" t="s">
        <v>23</v>
      </c>
      <c r="H376" s="63">
        <v>170.96</v>
      </c>
      <c r="I376" s="63">
        <v>169</v>
      </c>
      <c r="J376" s="63">
        <v>189.16</v>
      </c>
      <c r="K376" s="64">
        <v>167</v>
      </c>
      <c r="L376" s="64">
        <v>162.62</v>
      </c>
      <c r="N376" s="65">
        <v>1.0743</v>
      </c>
      <c r="P376" s="66">
        <v>172.54956716001118</v>
      </c>
      <c r="Q376" s="66">
        <v>177.37131155170809</v>
      </c>
      <c r="R376" s="66">
        <v>159.17341524713765</v>
      </c>
      <c r="S376" s="66">
        <v>192.47882341990132</v>
      </c>
      <c r="T376" s="66">
        <v>279.25160569673272</v>
      </c>
      <c r="U376" s="66" t="s">
        <v>23</v>
      </c>
      <c r="V376" s="67">
        <v>159.13618169971144</v>
      </c>
      <c r="W376" s="67">
        <v>157.31173787582611</v>
      </c>
      <c r="X376" s="67">
        <v>176.07744577864656</v>
      </c>
      <c r="Y376" s="68">
        <v>155.45006050451457</v>
      </c>
      <c r="Z376" s="68">
        <v>151.37298706134226</v>
      </c>
    </row>
    <row r="377" spans="1:26" x14ac:dyDescent="0.35">
      <c r="A377" s="52">
        <v>42753</v>
      </c>
      <c r="B377" s="53">
        <v>184.82</v>
      </c>
      <c r="C377" s="53">
        <v>190.76</v>
      </c>
      <c r="D377" s="53">
        <v>169</v>
      </c>
      <c r="E377" s="53">
        <v>206.59</v>
      </c>
      <c r="F377" s="53">
        <v>305</v>
      </c>
      <c r="G377" s="53" t="s">
        <v>23</v>
      </c>
      <c r="H377" s="54">
        <v>170.07</v>
      </c>
      <c r="I377" s="54">
        <v>170</v>
      </c>
      <c r="J377" s="54">
        <v>185.638912</v>
      </c>
      <c r="K377" s="55">
        <v>162</v>
      </c>
      <c r="L377" s="55">
        <v>161.88999999999999</v>
      </c>
      <c r="N377" s="65">
        <v>1.0664</v>
      </c>
      <c r="P377" s="58">
        <v>173.31207801950487</v>
      </c>
      <c r="Q377" s="58">
        <v>178.88222055513879</v>
      </c>
      <c r="R377" s="58">
        <v>158.47711927981996</v>
      </c>
      <c r="S377" s="58">
        <v>193.72655663915978</v>
      </c>
      <c r="T377" s="58">
        <v>286.00900225056262</v>
      </c>
      <c r="U377" s="58" t="s">
        <v>23</v>
      </c>
      <c r="V377" s="59">
        <v>159.48049512378094</v>
      </c>
      <c r="W377" s="59">
        <v>159.41485371342836</v>
      </c>
      <c r="X377" s="59">
        <v>174.08</v>
      </c>
      <c r="Y377" s="60">
        <v>151.91297824456115</v>
      </c>
      <c r="Z377" s="60">
        <v>151.80982745686421</v>
      </c>
    </row>
    <row r="378" spans="1:26" x14ac:dyDescent="0.35">
      <c r="A378" s="61">
        <v>42746</v>
      </c>
      <c r="B378" s="62">
        <v>179.58</v>
      </c>
      <c r="C378" s="62">
        <v>186.75</v>
      </c>
      <c r="D378" s="62">
        <v>167</v>
      </c>
      <c r="E378" s="62">
        <v>196.85</v>
      </c>
      <c r="F378" s="62">
        <v>307</v>
      </c>
      <c r="G378" s="62" t="s">
        <v>23</v>
      </c>
      <c r="H378" s="63">
        <v>165.05</v>
      </c>
      <c r="I378" s="63">
        <v>169</v>
      </c>
      <c r="J378" s="63">
        <v>181.26077400000003</v>
      </c>
      <c r="K378" s="64">
        <v>162</v>
      </c>
      <c r="L378" s="64">
        <v>158.47999999999999</v>
      </c>
      <c r="N378" s="65">
        <v>1.0503</v>
      </c>
      <c r="P378" s="66">
        <v>170.97972007997717</v>
      </c>
      <c r="Q378" s="66">
        <v>177.80634104541559</v>
      </c>
      <c r="R378" s="66">
        <v>159.0021898505189</v>
      </c>
      <c r="S378" s="66">
        <v>187.42264115014757</v>
      </c>
      <c r="T378" s="66">
        <v>292.29743882700183</v>
      </c>
      <c r="U378" s="66" t="s">
        <v>23</v>
      </c>
      <c r="V378" s="67">
        <v>157.14557745406074</v>
      </c>
      <c r="W378" s="67">
        <v>160.90640769304008</v>
      </c>
      <c r="X378" s="67">
        <v>172.58</v>
      </c>
      <c r="Y378" s="68">
        <v>154.24164524421593</v>
      </c>
      <c r="Z378" s="68">
        <v>150.89022184137863</v>
      </c>
    </row>
    <row r="379" spans="1:26" x14ac:dyDescent="0.35">
      <c r="A379" s="52">
        <v>42739</v>
      </c>
      <c r="B379" s="53">
        <v>177.29</v>
      </c>
      <c r="C379" s="53">
        <v>186.86</v>
      </c>
      <c r="D379" s="53">
        <v>168</v>
      </c>
      <c r="E379" s="53">
        <v>193.46</v>
      </c>
      <c r="F379" s="53">
        <v>307</v>
      </c>
      <c r="G379" s="53" t="s">
        <v>23</v>
      </c>
      <c r="H379" s="54">
        <v>164.46</v>
      </c>
      <c r="I379" s="54">
        <v>168</v>
      </c>
      <c r="J379" s="54">
        <v>182.20914600000003</v>
      </c>
      <c r="K379" s="55">
        <v>162</v>
      </c>
      <c r="L379" s="55">
        <v>158.06</v>
      </c>
      <c r="N379" s="65">
        <v>1.0437000000000001</v>
      </c>
      <c r="P379" s="58">
        <v>169.86681996742357</v>
      </c>
      <c r="Q379" s="58">
        <v>179.03612149084987</v>
      </c>
      <c r="R379" s="58">
        <v>160.96579476861166</v>
      </c>
      <c r="S379" s="58">
        <v>185.35977771390245</v>
      </c>
      <c r="T379" s="58">
        <v>294.1458273450225</v>
      </c>
      <c r="U379" s="58" t="s">
        <v>23</v>
      </c>
      <c r="V379" s="59">
        <v>157.57401552170163</v>
      </c>
      <c r="W379" s="59">
        <v>160.96579476861166</v>
      </c>
      <c r="X379" s="59">
        <v>174.58</v>
      </c>
      <c r="Y379" s="60">
        <v>155.21701638401839</v>
      </c>
      <c r="Z379" s="60">
        <v>151.44198524480214</v>
      </c>
    </row>
    <row r="380" spans="1:26" x14ac:dyDescent="0.35">
      <c r="A380" s="61">
        <v>42732</v>
      </c>
      <c r="B380" s="62">
        <v>171.78</v>
      </c>
      <c r="C380" s="62">
        <v>182.36</v>
      </c>
      <c r="D380" s="62">
        <v>168</v>
      </c>
      <c r="E380" s="62">
        <v>187.21</v>
      </c>
      <c r="F380" s="62">
        <v>307</v>
      </c>
      <c r="G380" s="62" t="s">
        <v>23</v>
      </c>
      <c r="H380" s="63">
        <v>161.11000000000001</v>
      </c>
      <c r="I380" s="63">
        <v>167</v>
      </c>
      <c r="J380" s="63" t="s">
        <v>23</v>
      </c>
      <c r="K380" s="64">
        <v>162</v>
      </c>
      <c r="L380" s="64">
        <v>155.34</v>
      </c>
      <c r="N380" s="65">
        <v>1.0401</v>
      </c>
      <c r="P380" s="66">
        <v>165.15719642342083</v>
      </c>
      <c r="Q380" s="66">
        <v>175.32929526007115</v>
      </c>
      <c r="R380" s="66">
        <v>161.52293048745312</v>
      </c>
      <c r="S380" s="66">
        <v>179.99230843188155</v>
      </c>
      <c r="T380" s="66">
        <v>295.16392654552448</v>
      </c>
      <c r="U380" s="66" t="s">
        <v>23</v>
      </c>
      <c r="V380" s="67">
        <v>154.89856744543795</v>
      </c>
      <c r="W380" s="67">
        <v>160.56148447264687</v>
      </c>
      <c r="X380" s="67" t="s">
        <v>23</v>
      </c>
      <c r="Y380" s="68">
        <v>155.7542543986155</v>
      </c>
      <c r="Z380" s="68">
        <v>149.35102394000577</v>
      </c>
    </row>
    <row r="381" spans="1:26" x14ac:dyDescent="0.35">
      <c r="A381" s="52">
        <v>42725</v>
      </c>
      <c r="B381" s="53">
        <v>171.04</v>
      </c>
      <c r="C381" s="53">
        <v>182</v>
      </c>
      <c r="D381" s="53">
        <v>168</v>
      </c>
      <c r="E381" s="53">
        <v>187.12</v>
      </c>
      <c r="F381" s="53">
        <v>307</v>
      </c>
      <c r="G381" s="53" t="s">
        <v>23</v>
      </c>
      <c r="H381" s="54">
        <v>158.36000000000001</v>
      </c>
      <c r="I381" s="54">
        <v>166</v>
      </c>
      <c r="J381" s="54" t="s">
        <v>23</v>
      </c>
      <c r="K381" s="55">
        <v>162</v>
      </c>
      <c r="L381" s="55">
        <v>154.88</v>
      </c>
      <c r="N381" s="65">
        <v>1.0421</v>
      </c>
      <c r="P381" s="58">
        <v>164.13012186930237</v>
      </c>
      <c r="Q381" s="58">
        <v>174.64734670377123</v>
      </c>
      <c r="R381" s="58">
        <v>161.21293541886575</v>
      </c>
      <c r="S381" s="58">
        <v>179.56050283082237</v>
      </c>
      <c r="T381" s="58">
        <v>294.59744746185584</v>
      </c>
      <c r="U381" s="58" t="s">
        <v>23</v>
      </c>
      <c r="V381" s="59">
        <v>151.96238364840227</v>
      </c>
      <c r="W381" s="59">
        <v>159.29373380673638</v>
      </c>
      <c r="X381" s="59" t="s">
        <v>23</v>
      </c>
      <c r="Y381" s="60">
        <v>155.45533058247767</v>
      </c>
      <c r="Z381" s="60">
        <v>148.62297284329719</v>
      </c>
    </row>
    <row r="382" spans="1:26" x14ac:dyDescent="0.35">
      <c r="A382" s="61">
        <v>42718</v>
      </c>
      <c r="B382" s="62">
        <v>178.57</v>
      </c>
      <c r="C382" s="62">
        <v>183.71</v>
      </c>
      <c r="D382" s="62">
        <v>169</v>
      </c>
      <c r="E382" s="62">
        <v>191.07</v>
      </c>
      <c r="F382" s="62">
        <v>330</v>
      </c>
      <c r="G382" s="62" t="s">
        <v>23</v>
      </c>
      <c r="H382" s="63">
        <v>159.34</v>
      </c>
      <c r="I382" s="63">
        <v>168</v>
      </c>
      <c r="J382" s="63">
        <v>182.17206000000002</v>
      </c>
      <c r="K382" s="64">
        <v>162</v>
      </c>
      <c r="L382" s="64">
        <v>156.01</v>
      </c>
      <c r="N382" s="65">
        <v>1.0644</v>
      </c>
      <c r="P382" s="66">
        <v>167.76587748966554</v>
      </c>
      <c r="Q382" s="66">
        <v>172.59488913942127</v>
      </c>
      <c r="R382" s="66">
        <v>158.77489665539269</v>
      </c>
      <c r="S382" s="66">
        <v>179.50958286358511</v>
      </c>
      <c r="T382" s="66">
        <v>310.0338218714769</v>
      </c>
      <c r="U382" s="66" t="s">
        <v>23</v>
      </c>
      <c r="V382" s="67">
        <v>149.69936114242765</v>
      </c>
      <c r="W382" s="67">
        <v>157.83540022547913</v>
      </c>
      <c r="X382" s="67">
        <v>171.15</v>
      </c>
      <c r="Y382" s="68">
        <v>152.19842164599774</v>
      </c>
      <c r="Z382" s="68">
        <v>146.57083803081548</v>
      </c>
    </row>
    <row r="383" spans="1:26" x14ac:dyDescent="0.35">
      <c r="A383" s="52">
        <v>42711</v>
      </c>
      <c r="B383" s="53">
        <v>174.99</v>
      </c>
      <c r="C383" s="53">
        <v>182.42</v>
      </c>
      <c r="D383" s="53">
        <v>169</v>
      </c>
      <c r="E383" s="53">
        <v>177.1</v>
      </c>
      <c r="F383" s="53">
        <v>330</v>
      </c>
      <c r="G383" s="53">
        <v>278.60444999999999</v>
      </c>
      <c r="H383" s="54">
        <v>158.85</v>
      </c>
      <c r="I383" s="54">
        <v>167</v>
      </c>
      <c r="J383" s="54">
        <v>178.81545</v>
      </c>
      <c r="K383" s="55">
        <v>162</v>
      </c>
      <c r="L383" s="55">
        <v>152.28</v>
      </c>
      <c r="N383" s="65">
        <v>1.073</v>
      </c>
      <c r="P383" s="58">
        <v>163.08480894687793</v>
      </c>
      <c r="Q383" s="58">
        <v>170.00931966449207</v>
      </c>
      <c r="R383" s="58">
        <v>157.50232991612302</v>
      </c>
      <c r="S383" s="58">
        <v>165.05125815470643</v>
      </c>
      <c r="T383" s="58">
        <v>307.54892823858341</v>
      </c>
      <c r="U383" s="58">
        <v>259.64999999999998</v>
      </c>
      <c r="V383" s="59">
        <v>148.04287045666356</v>
      </c>
      <c r="W383" s="59">
        <v>155.63839701770738</v>
      </c>
      <c r="X383" s="59">
        <v>166.65</v>
      </c>
      <c r="Y383" s="60">
        <v>150.97856477166823</v>
      </c>
      <c r="Z383" s="60">
        <v>141.91985088536813</v>
      </c>
    </row>
    <row r="384" spans="1:26" x14ac:dyDescent="0.35">
      <c r="A384" s="61">
        <v>42704</v>
      </c>
      <c r="B384" s="62">
        <v>174.72</v>
      </c>
      <c r="C384" s="62">
        <v>181.95</v>
      </c>
      <c r="D384" s="62">
        <v>169</v>
      </c>
      <c r="E384" s="62">
        <v>183.08</v>
      </c>
      <c r="F384" s="62">
        <v>339</v>
      </c>
      <c r="G384" s="62" t="s">
        <v>23</v>
      </c>
      <c r="H384" s="63">
        <v>153.04</v>
      </c>
      <c r="I384" s="63">
        <v>167</v>
      </c>
      <c r="J384" s="63">
        <v>180.49721999999997</v>
      </c>
      <c r="K384" s="64">
        <v>163</v>
      </c>
      <c r="L384" s="64">
        <v>151.18</v>
      </c>
      <c r="N384" s="65">
        <v>1.0634999999999999</v>
      </c>
      <c r="P384" s="66">
        <v>164.2877291960508</v>
      </c>
      <c r="Q384" s="66">
        <v>171.08603667136813</v>
      </c>
      <c r="R384" s="66">
        <v>158.90926187118009</v>
      </c>
      <c r="S384" s="66">
        <v>172.14856605547723</v>
      </c>
      <c r="T384" s="66">
        <v>318.75881523272216</v>
      </c>
      <c r="U384" s="66" t="s">
        <v>23</v>
      </c>
      <c r="V384" s="67">
        <v>143.90220968500236</v>
      </c>
      <c r="W384" s="67">
        <v>157.02867889045606</v>
      </c>
      <c r="X384" s="67">
        <v>169.72</v>
      </c>
      <c r="Y384" s="68">
        <v>153.26751292900801</v>
      </c>
      <c r="Z384" s="68">
        <v>142.15326751292903</v>
      </c>
    </row>
    <row r="385" spans="1:26" x14ac:dyDescent="0.35">
      <c r="A385" s="52">
        <v>42697</v>
      </c>
      <c r="B385" s="53">
        <v>183.53</v>
      </c>
      <c r="C385" s="53">
        <v>186.96</v>
      </c>
      <c r="D385" s="53">
        <v>171</v>
      </c>
      <c r="E385" s="53">
        <v>191.99</v>
      </c>
      <c r="F385" s="53">
        <v>337</v>
      </c>
      <c r="G385" s="53" t="s">
        <v>23</v>
      </c>
      <c r="H385" s="54">
        <v>160.91999999999999</v>
      </c>
      <c r="I385" s="54">
        <v>168</v>
      </c>
      <c r="J385" s="54">
        <v>179.93714400000002</v>
      </c>
      <c r="K385" s="55">
        <v>163</v>
      </c>
      <c r="L385" s="55">
        <v>154.31</v>
      </c>
      <c r="N385" s="65">
        <v>1.0602</v>
      </c>
      <c r="P385" s="58">
        <v>173.10884738728541</v>
      </c>
      <c r="Q385" s="58">
        <v>176.34408602150538</v>
      </c>
      <c r="R385" s="58">
        <v>161.29032258064515</v>
      </c>
      <c r="S385" s="58">
        <v>181.08847387285419</v>
      </c>
      <c r="T385" s="58">
        <v>317.8645538577627</v>
      </c>
      <c r="U385" s="58" t="s">
        <v>23</v>
      </c>
      <c r="V385" s="59">
        <v>151.78268251273343</v>
      </c>
      <c r="W385" s="59">
        <v>158.46066779852856</v>
      </c>
      <c r="X385" s="59">
        <v>169.72</v>
      </c>
      <c r="Y385" s="60">
        <v>153.74457649500093</v>
      </c>
      <c r="Z385" s="60">
        <v>145.5480098094699</v>
      </c>
    </row>
    <row r="386" spans="1:26" x14ac:dyDescent="0.35">
      <c r="A386" s="61">
        <v>42690</v>
      </c>
      <c r="B386" s="62">
        <v>180.78</v>
      </c>
      <c r="C386" s="62">
        <v>185.23</v>
      </c>
      <c r="D386" s="62">
        <v>169</v>
      </c>
      <c r="E386" s="62">
        <v>188.68</v>
      </c>
      <c r="F386" s="62">
        <v>330</v>
      </c>
      <c r="G386" s="62">
        <v>284.90864400000004</v>
      </c>
      <c r="H386" s="63">
        <v>158.06</v>
      </c>
      <c r="I386" s="63">
        <v>167</v>
      </c>
      <c r="J386" s="63">
        <v>180.564144</v>
      </c>
      <c r="K386" s="64">
        <v>162</v>
      </c>
      <c r="L386" s="64">
        <v>153.19999999999999</v>
      </c>
      <c r="N386" s="65">
        <v>1.0702</v>
      </c>
      <c r="P386" s="66">
        <v>168.92169687908802</v>
      </c>
      <c r="Q386" s="66">
        <v>173.07979816856661</v>
      </c>
      <c r="R386" s="66">
        <v>157.91440852177163</v>
      </c>
      <c r="S386" s="66">
        <v>176.30349467389274</v>
      </c>
      <c r="T386" s="66">
        <v>308.35357877032328</v>
      </c>
      <c r="U386" s="66">
        <v>266.22000000000003</v>
      </c>
      <c r="V386" s="67">
        <v>147.69202018314334</v>
      </c>
      <c r="W386" s="67">
        <v>156.04559895346662</v>
      </c>
      <c r="X386" s="67">
        <v>168.72</v>
      </c>
      <c r="Y386" s="68">
        <v>151.37357503270417</v>
      </c>
      <c r="Z386" s="68">
        <v>143.15081293216221</v>
      </c>
    </row>
    <row r="387" spans="1:26" x14ac:dyDescent="0.35">
      <c r="A387" s="52">
        <v>42683</v>
      </c>
      <c r="B387" s="53">
        <v>183.63</v>
      </c>
      <c r="C387" s="53">
        <v>185.57</v>
      </c>
      <c r="D387" s="53">
        <v>164</v>
      </c>
      <c r="E387" s="53">
        <v>190.42</v>
      </c>
      <c r="F387" s="53">
        <v>330</v>
      </c>
      <c r="G387" s="53">
        <v>308.37580800000006</v>
      </c>
      <c r="H387" s="54">
        <v>160.91999999999999</v>
      </c>
      <c r="I387" s="54">
        <v>170</v>
      </c>
      <c r="J387" s="54">
        <v>183.207684</v>
      </c>
      <c r="K387" s="55">
        <v>159</v>
      </c>
      <c r="L387" s="55">
        <v>152.72999999999999</v>
      </c>
      <c r="N387" s="65">
        <v>1.1022000000000001</v>
      </c>
      <c r="P387" s="58">
        <v>166.60315732172018</v>
      </c>
      <c r="Q387" s="58">
        <v>168.3632734530938</v>
      </c>
      <c r="R387" s="58">
        <v>148.79332244601704</v>
      </c>
      <c r="S387" s="58">
        <v>172.76356378152784</v>
      </c>
      <c r="T387" s="58">
        <v>299.40119760479041</v>
      </c>
      <c r="U387" s="58">
        <v>279.78207947740884</v>
      </c>
      <c r="V387" s="59">
        <v>145.99891126837232</v>
      </c>
      <c r="W387" s="59">
        <v>154.23698058428596</v>
      </c>
      <c r="X387" s="59">
        <v>166.22</v>
      </c>
      <c r="Y387" s="60">
        <v>144.25694066412629</v>
      </c>
      <c r="Z387" s="60">
        <v>138.56831790963525</v>
      </c>
    </row>
    <row r="388" spans="1:26" x14ac:dyDescent="0.35">
      <c r="A388" s="61">
        <v>42676</v>
      </c>
      <c r="B388" s="62">
        <v>187.67</v>
      </c>
      <c r="C388" s="62">
        <v>190.7</v>
      </c>
      <c r="D388" s="62">
        <v>163</v>
      </c>
      <c r="E388" s="62">
        <v>192.35</v>
      </c>
      <c r="F388" s="62">
        <v>330</v>
      </c>
      <c r="G388" s="62" t="s">
        <v>23</v>
      </c>
      <c r="H388" s="63">
        <v>166.23</v>
      </c>
      <c r="I388" s="63">
        <v>171</v>
      </c>
      <c r="J388" s="63">
        <v>189.41383999999999</v>
      </c>
      <c r="K388" s="64">
        <v>156</v>
      </c>
      <c r="L388" s="64">
        <v>158.46</v>
      </c>
      <c r="N388" s="65">
        <v>1.1094999999999999</v>
      </c>
      <c r="P388" s="66">
        <v>169.14826498422713</v>
      </c>
      <c r="Q388" s="66">
        <v>171.87922487607031</v>
      </c>
      <c r="R388" s="66">
        <v>146.91302388463274</v>
      </c>
      <c r="S388" s="66">
        <v>173.36638125281658</v>
      </c>
      <c r="T388" s="66">
        <v>297.43127534925645</v>
      </c>
      <c r="U388" s="66" t="s">
        <v>23</v>
      </c>
      <c r="V388" s="67">
        <v>149.82424515547544</v>
      </c>
      <c r="W388" s="67">
        <v>154.1234790446147</v>
      </c>
      <c r="X388" s="67">
        <v>170.72</v>
      </c>
      <c r="Y388" s="68">
        <v>140.60387561964851</v>
      </c>
      <c r="Z388" s="68">
        <v>142.82109058134296</v>
      </c>
    </row>
    <row r="389" spans="1:26" x14ac:dyDescent="0.35">
      <c r="A389" s="52">
        <v>42669</v>
      </c>
      <c r="B389" s="53">
        <v>185</v>
      </c>
      <c r="C389" s="53">
        <v>185.69</v>
      </c>
      <c r="D389" s="53">
        <v>165</v>
      </c>
      <c r="E389" s="53">
        <v>193.64</v>
      </c>
      <c r="F389" s="53">
        <v>320</v>
      </c>
      <c r="G389" s="53">
        <v>300.75432500000005</v>
      </c>
      <c r="H389" s="54">
        <v>168.89</v>
      </c>
      <c r="I389" s="54">
        <v>168</v>
      </c>
      <c r="J389" s="54">
        <v>184.32660000000001</v>
      </c>
      <c r="K389" s="55">
        <v>154</v>
      </c>
      <c r="L389" s="55">
        <v>152.94</v>
      </c>
      <c r="N389" s="65">
        <v>1.0925</v>
      </c>
      <c r="P389" s="58">
        <v>169.33638443935925</v>
      </c>
      <c r="Q389" s="58">
        <v>169.96796338672769</v>
      </c>
      <c r="R389" s="58">
        <v>151.02974828375287</v>
      </c>
      <c r="S389" s="58">
        <v>177.24485125858121</v>
      </c>
      <c r="T389" s="58">
        <v>292.90617848970248</v>
      </c>
      <c r="U389" s="58">
        <v>275.29000000000002</v>
      </c>
      <c r="V389" s="59">
        <v>154.59038901601829</v>
      </c>
      <c r="W389" s="59">
        <v>153.77574370709382</v>
      </c>
      <c r="X389" s="59">
        <v>168.72</v>
      </c>
      <c r="Y389" s="60">
        <v>140.96109839816933</v>
      </c>
      <c r="Z389" s="60">
        <v>139.99084668192219</v>
      </c>
    </row>
    <row r="390" spans="1:26" x14ac:dyDescent="0.35">
      <c r="A390" s="61">
        <v>42662</v>
      </c>
      <c r="B390" s="62">
        <v>189.69</v>
      </c>
      <c r="C390" s="62">
        <v>185.99</v>
      </c>
      <c r="D390" s="62">
        <v>163</v>
      </c>
      <c r="E390" s="62">
        <v>198.51</v>
      </c>
      <c r="F390" s="62">
        <v>295</v>
      </c>
      <c r="G390" s="62">
        <v>294.00664100000006</v>
      </c>
      <c r="H390" s="63">
        <v>166.33</v>
      </c>
      <c r="I390" s="63">
        <v>171</v>
      </c>
      <c r="J390" s="63">
        <v>178.72714100000002</v>
      </c>
      <c r="K390" s="64">
        <v>151</v>
      </c>
      <c r="L390" s="64">
        <v>152</v>
      </c>
      <c r="N390" s="65">
        <v>1.0979000000000001</v>
      </c>
      <c r="P390" s="66">
        <v>172.77529829674833</v>
      </c>
      <c r="Q390" s="66">
        <v>169.40522816285636</v>
      </c>
      <c r="R390" s="66">
        <v>148.46525184443027</v>
      </c>
      <c r="S390" s="66">
        <v>180.80881683213406</v>
      </c>
      <c r="T390" s="66">
        <v>268.69478094544127</v>
      </c>
      <c r="U390" s="66">
        <v>267.79000000000002</v>
      </c>
      <c r="V390" s="67">
        <v>151.49831496493306</v>
      </c>
      <c r="W390" s="67">
        <v>155.75188997176426</v>
      </c>
      <c r="X390" s="67">
        <v>162.79</v>
      </c>
      <c r="Y390" s="68">
        <v>137.53529465342928</v>
      </c>
      <c r="Z390" s="68">
        <v>138.44612441934601</v>
      </c>
    </row>
    <row r="391" spans="1:26" x14ac:dyDescent="0.35">
      <c r="A391" s="52">
        <v>42655</v>
      </c>
      <c r="B391" s="53">
        <v>181.05</v>
      </c>
      <c r="C391" s="53">
        <v>181.8</v>
      </c>
      <c r="D391" s="53">
        <v>162</v>
      </c>
      <c r="E391" s="53">
        <v>188.68</v>
      </c>
      <c r="F391" s="53">
        <v>285</v>
      </c>
      <c r="G391" s="53">
        <v>278.57458000000003</v>
      </c>
      <c r="H391" s="54">
        <v>159.05000000000001</v>
      </c>
      <c r="I391" s="54">
        <v>166</v>
      </c>
      <c r="J391" s="54">
        <v>174.98658</v>
      </c>
      <c r="K391" s="55">
        <v>153</v>
      </c>
      <c r="L391" s="55">
        <v>150.41</v>
      </c>
      <c r="N391" s="65">
        <v>1.1020000000000001</v>
      </c>
      <c r="P391" s="58">
        <v>164.29219600725952</v>
      </c>
      <c r="Q391" s="58">
        <v>164.97277676950998</v>
      </c>
      <c r="R391" s="58">
        <v>147.005444646098</v>
      </c>
      <c r="S391" s="58">
        <v>171.21597096188748</v>
      </c>
      <c r="T391" s="58">
        <v>258.62068965517238</v>
      </c>
      <c r="U391" s="58">
        <v>252.79</v>
      </c>
      <c r="V391" s="59">
        <v>144.32849364791289</v>
      </c>
      <c r="W391" s="59">
        <v>150.63520871143373</v>
      </c>
      <c r="X391" s="59">
        <v>158.79</v>
      </c>
      <c r="Y391" s="60">
        <v>138.83847549909254</v>
      </c>
      <c r="Z391" s="60">
        <v>136.48820326678765</v>
      </c>
    </row>
    <row r="392" spans="1:26" x14ac:dyDescent="0.35">
      <c r="A392" s="61">
        <v>42648</v>
      </c>
      <c r="B392" s="62">
        <v>184.09</v>
      </c>
      <c r="C392" s="62">
        <v>186.01</v>
      </c>
      <c r="D392" s="62">
        <v>159</v>
      </c>
      <c r="E392" s="62">
        <v>194.74</v>
      </c>
      <c r="F392" s="62">
        <v>280</v>
      </c>
      <c r="G392" s="62">
        <v>266.58636899999999</v>
      </c>
      <c r="H392" s="63">
        <v>164.85</v>
      </c>
      <c r="I392" s="63">
        <v>165</v>
      </c>
      <c r="J392" s="63">
        <v>183.06441899999999</v>
      </c>
      <c r="K392" s="64">
        <v>153</v>
      </c>
      <c r="L392" s="64">
        <v>154.09</v>
      </c>
      <c r="N392" s="65">
        <v>1.1211</v>
      </c>
      <c r="P392" s="66">
        <v>164.20479885826421</v>
      </c>
      <c r="Q392" s="66">
        <v>165.91740255106592</v>
      </c>
      <c r="R392" s="66">
        <v>141.82499331014182</v>
      </c>
      <c r="S392" s="66">
        <v>173.70439746677371</v>
      </c>
      <c r="T392" s="66">
        <v>249.75470520024976</v>
      </c>
      <c r="U392" s="66">
        <v>237.79</v>
      </c>
      <c r="V392" s="67">
        <v>147.04308268664704</v>
      </c>
      <c r="W392" s="67">
        <v>147.17687985014717</v>
      </c>
      <c r="X392" s="67">
        <v>163.29</v>
      </c>
      <c r="Y392" s="68">
        <v>136.47310677013647</v>
      </c>
      <c r="Z392" s="68">
        <v>137.44536615823745</v>
      </c>
    </row>
    <row r="393" spans="1:26" x14ac:dyDescent="0.35">
      <c r="A393" s="52">
        <v>42641</v>
      </c>
      <c r="B393" s="53">
        <v>184.91</v>
      </c>
      <c r="C393" s="53">
        <v>186.5</v>
      </c>
      <c r="D393" s="53">
        <v>154</v>
      </c>
      <c r="E393" s="53">
        <v>197.04</v>
      </c>
      <c r="F393" s="53">
        <v>285</v>
      </c>
      <c r="G393" s="53">
        <v>265.87535000000003</v>
      </c>
      <c r="H393" s="54">
        <v>159.15</v>
      </c>
      <c r="I393" s="54">
        <v>163</v>
      </c>
      <c r="J393" s="54">
        <v>183.854275</v>
      </c>
      <c r="K393" s="55">
        <v>153</v>
      </c>
      <c r="L393" s="55">
        <v>152.93</v>
      </c>
      <c r="N393" s="65">
        <v>1.1225000000000001</v>
      </c>
      <c r="P393" s="58">
        <v>164.73051224944319</v>
      </c>
      <c r="Q393" s="58">
        <v>166.14699331848553</v>
      </c>
      <c r="R393" s="58">
        <v>137.19376391982183</v>
      </c>
      <c r="S393" s="58">
        <v>175.53674832962136</v>
      </c>
      <c r="T393" s="58">
        <v>253.89755011135856</v>
      </c>
      <c r="U393" s="58">
        <v>236.86</v>
      </c>
      <c r="V393" s="59">
        <v>141.78173719376392</v>
      </c>
      <c r="W393" s="59">
        <v>145.21158129175947</v>
      </c>
      <c r="X393" s="59">
        <v>163.79</v>
      </c>
      <c r="Y393" s="60">
        <v>136.30289532293986</v>
      </c>
      <c r="Z393" s="60">
        <v>136.24053452115814</v>
      </c>
    </row>
    <row r="394" spans="1:26" x14ac:dyDescent="0.35">
      <c r="A394" s="61">
        <v>42634</v>
      </c>
      <c r="B394" s="62">
        <v>186.57</v>
      </c>
      <c r="C394" s="62">
        <v>183.98</v>
      </c>
      <c r="D394" s="62">
        <v>153</v>
      </c>
      <c r="E394" s="62">
        <v>197.41</v>
      </c>
      <c r="F394" s="62">
        <v>285</v>
      </c>
      <c r="G394" s="62">
        <v>264.09890000000001</v>
      </c>
      <c r="H394" s="63">
        <v>164.56</v>
      </c>
      <c r="I394" s="63">
        <v>163</v>
      </c>
      <c r="J394" s="63">
        <v>183.74084999999999</v>
      </c>
      <c r="K394" s="64">
        <v>152</v>
      </c>
      <c r="L394" s="64">
        <v>152.22999999999999</v>
      </c>
      <c r="N394" s="65">
        <v>1.115</v>
      </c>
      <c r="P394" s="66">
        <v>167.32735426008969</v>
      </c>
      <c r="Q394" s="66">
        <v>165.00448430493273</v>
      </c>
      <c r="R394" s="66">
        <v>137.21973094170403</v>
      </c>
      <c r="S394" s="66">
        <v>177.0493273542601</v>
      </c>
      <c r="T394" s="66">
        <v>255.60538116591928</v>
      </c>
      <c r="U394" s="66">
        <v>236.86</v>
      </c>
      <c r="V394" s="67">
        <v>147.58744394618833</v>
      </c>
      <c r="W394" s="67">
        <v>146.18834080717488</v>
      </c>
      <c r="X394" s="67">
        <v>164.79</v>
      </c>
      <c r="Y394" s="68">
        <v>136.32286995515696</v>
      </c>
      <c r="Z394" s="68">
        <v>136.52914798206277</v>
      </c>
    </row>
    <row r="395" spans="1:26" x14ac:dyDescent="0.35">
      <c r="A395" s="52">
        <v>42627</v>
      </c>
      <c r="B395" s="53">
        <v>175.18</v>
      </c>
      <c r="C395" s="53">
        <v>179.57</v>
      </c>
      <c r="D395" s="53">
        <v>154</v>
      </c>
      <c r="E395" s="53">
        <v>183.63</v>
      </c>
      <c r="F395" s="53">
        <v>285</v>
      </c>
      <c r="G395" s="53" t="s">
        <v>23</v>
      </c>
      <c r="H395" s="54">
        <v>160.52000000000001</v>
      </c>
      <c r="I395" s="54">
        <v>163</v>
      </c>
      <c r="J395" s="54">
        <v>184.32926599999999</v>
      </c>
      <c r="K395" s="55">
        <v>152</v>
      </c>
      <c r="L395" s="55">
        <v>151.46</v>
      </c>
      <c r="N395" s="65">
        <v>1.1217999999999999</v>
      </c>
      <c r="P395" s="58">
        <v>156.15974326974506</v>
      </c>
      <c r="Q395" s="58">
        <v>160.07309680870031</v>
      </c>
      <c r="R395" s="58">
        <v>137.27937243715459</v>
      </c>
      <c r="S395" s="58">
        <v>163.69228026386165</v>
      </c>
      <c r="T395" s="58">
        <v>254.0559814583705</v>
      </c>
      <c r="U395" s="58" t="s">
        <v>23</v>
      </c>
      <c r="V395" s="59">
        <v>143.09146015332504</v>
      </c>
      <c r="W395" s="59">
        <v>145.30219290426103</v>
      </c>
      <c r="X395" s="59">
        <v>164.31562310572295</v>
      </c>
      <c r="Y395" s="60">
        <v>135.49652344446426</v>
      </c>
      <c r="Z395" s="60">
        <v>135.01515421643788</v>
      </c>
    </row>
    <row r="396" spans="1:26" x14ac:dyDescent="0.35">
      <c r="A396" s="61">
        <v>42620</v>
      </c>
      <c r="B396" s="62">
        <v>174.62</v>
      </c>
      <c r="C396" s="62">
        <v>178.37</v>
      </c>
      <c r="D396" s="62">
        <v>156</v>
      </c>
      <c r="E396" s="62">
        <v>179.95</v>
      </c>
      <c r="F396" s="62">
        <v>285</v>
      </c>
      <c r="G396" s="62">
        <v>247.224256</v>
      </c>
      <c r="H396" s="63">
        <v>163.47999999999999</v>
      </c>
      <c r="I396" s="63">
        <v>195</v>
      </c>
      <c r="J396" s="63">
        <v>185.17452299999997</v>
      </c>
      <c r="K396" s="64">
        <v>152</v>
      </c>
      <c r="L396" s="64">
        <v>152.51</v>
      </c>
      <c r="N396" s="65">
        <v>1.1236999999999999</v>
      </c>
      <c r="P396" s="66">
        <v>155.39734804663169</v>
      </c>
      <c r="Q396" s="66">
        <v>158.73453768799504</v>
      </c>
      <c r="R396" s="66">
        <v>138.8270890807155</v>
      </c>
      <c r="S396" s="66">
        <v>160.14060692355611</v>
      </c>
      <c r="T396" s="66">
        <v>253.62641274361485</v>
      </c>
      <c r="U396" s="66">
        <v>220.00912699118985</v>
      </c>
      <c r="V396" s="67">
        <v>145.48367001868826</v>
      </c>
      <c r="W396" s="67">
        <v>173.53386135089437</v>
      </c>
      <c r="X396" s="67">
        <v>164.79</v>
      </c>
      <c r="Y396" s="68">
        <v>135.26742012992793</v>
      </c>
      <c r="Z396" s="68">
        <v>135.72127792115333</v>
      </c>
    </row>
    <row r="397" spans="1:26" x14ac:dyDescent="0.35">
      <c r="A397" s="52">
        <v>42613</v>
      </c>
      <c r="B397" s="53">
        <v>167.55</v>
      </c>
      <c r="C397" s="53">
        <v>177.89</v>
      </c>
      <c r="D397" s="53">
        <v>160</v>
      </c>
      <c r="E397" s="53">
        <v>176.83</v>
      </c>
      <c r="F397" s="53">
        <v>285</v>
      </c>
      <c r="G397" s="53">
        <v>245.93927600000001</v>
      </c>
      <c r="H397" s="54">
        <v>155.31</v>
      </c>
      <c r="I397" s="54">
        <v>196</v>
      </c>
      <c r="J397" s="54">
        <v>182.88762799999998</v>
      </c>
      <c r="K397" s="55">
        <v>153</v>
      </c>
      <c r="L397" s="55">
        <v>151.16</v>
      </c>
      <c r="N397" s="65">
        <v>1.1132</v>
      </c>
      <c r="P397" s="58">
        <v>150.51203736974489</v>
      </c>
      <c r="Q397" s="58">
        <v>159.80057491915198</v>
      </c>
      <c r="R397" s="58">
        <v>143.7297879985627</v>
      </c>
      <c r="S397" s="58">
        <v>158.84836507366154</v>
      </c>
      <c r="T397" s="58">
        <v>256.01868487243985</v>
      </c>
      <c r="U397" s="58">
        <v>220.93</v>
      </c>
      <c r="V397" s="59">
        <v>139.51670858785485</v>
      </c>
      <c r="W397" s="59">
        <v>176.06899029823933</v>
      </c>
      <c r="X397" s="59">
        <v>164.29</v>
      </c>
      <c r="Y397" s="60">
        <v>137.4416097736256</v>
      </c>
      <c r="Z397" s="60">
        <v>135.78871721164211</v>
      </c>
    </row>
    <row r="398" spans="1:26" x14ac:dyDescent="0.35">
      <c r="A398" s="61">
        <v>42606</v>
      </c>
      <c r="B398" s="62">
        <v>181.51</v>
      </c>
      <c r="C398" s="62">
        <v>187.55</v>
      </c>
      <c r="D398" s="62">
        <v>164</v>
      </c>
      <c r="E398" s="62">
        <v>190.24</v>
      </c>
      <c r="F398" s="62">
        <v>285</v>
      </c>
      <c r="G398" s="62" t="s">
        <v>23</v>
      </c>
      <c r="H398" s="63">
        <v>168.3</v>
      </c>
      <c r="I398" s="63">
        <v>199</v>
      </c>
      <c r="J398" s="63">
        <v>200.67181200000002</v>
      </c>
      <c r="K398" s="64">
        <v>154</v>
      </c>
      <c r="L398" s="64">
        <v>156.05000000000001</v>
      </c>
      <c r="N398" s="65">
        <v>1.1268</v>
      </c>
      <c r="P398" s="66">
        <v>161.0844870429535</v>
      </c>
      <c r="Q398" s="66">
        <v>166.44479943201989</v>
      </c>
      <c r="R398" s="66">
        <v>145.54490592829251</v>
      </c>
      <c r="S398" s="66">
        <v>168.83209087681931</v>
      </c>
      <c r="T398" s="66">
        <v>252.92864749733758</v>
      </c>
      <c r="U398" s="66" t="s">
        <v>23</v>
      </c>
      <c r="V398" s="67">
        <v>149.36102236421726</v>
      </c>
      <c r="W398" s="67">
        <v>176.60631877884273</v>
      </c>
      <c r="X398" s="67">
        <v>178.09</v>
      </c>
      <c r="Y398" s="68">
        <v>136.670216542421</v>
      </c>
      <c r="Z398" s="68">
        <v>138.48952786652467</v>
      </c>
    </row>
    <row r="399" spans="1:26" x14ac:dyDescent="0.35">
      <c r="A399" s="52">
        <v>42599</v>
      </c>
      <c r="B399" s="53">
        <v>189.6</v>
      </c>
      <c r="C399" s="53">
        <v>193.07</v>
      </c>
      <c r="D399" s="53">
        <v>164</v>
      </c>
      <c r="E399" s="53">
        <v>194.1</v>
      </c>
      <c r="F399" s="53">
        <v>285</v>
      </c>
      <c r="G399" s="53">
        <v>247.99306799999999</v>
      </c>
      <c r="H399" s="54">
        <v>171.35</v>
      </c>
      <c r="I399" s="54">
        <v>198</v>
      </c>
      <c r="J399" s="54">
        <v>199.68668399999999</v>
      </c>
      <c r="K399" s="55">
        <v>155</v>
      </c>
      <c r="L399" s="55">
        <v>158.68</v>
      </c>
      <c r="N399" s="65">
        <v>1.1275999999999999</v>
      </c>
      <c r="P399" s="58">
        <v>168.14473217452999</v>
      </c>
      <c r="Q399" s="58">
        <v>171.22206456190139</v>
      </c>
      <c r="R399" s="58">
        <v>145.44164597374956</v>
      </c>
      <c r="S399" s="58">
        <v>172.13550904576093</v>
      </c>
      <c r="T399" s="58">
        <v>252.74920184462576</v>
      </c>
      <c r="U399" s="58">
        <v>219.93</v>
      </c>
      <c r="V399" s="59">
        <v>151.95991486342675</v>
      </c>
      <c r="W399" s="59">
        <v>175.59418233416105</v>
      </c>
      <c r="X399" s="59">
        <v>177.09</v>
      </c>
      <c r="Y399" s="60">
        <v>137.46009223128769</v>
      </c>
      <c r="Z399" s="60">
        <v>140.7236608726499</v>
      </c>
    </row>
    <row r="400" spans="1:26" x14ac:dyDescent="0.35">
      <c r="A400" s="61">
        <v>42592</v>
      </c>
      <c r="B400" s="62">
        <v>184.36</v>
      </c>
      <c r="C400" s="62">
        <v>188.91</v>
      </c>
      <c r="D400" s="62">
        <v>162</v>
      </c>
      <c r="E400" s="62">
        <v>191.71</v>
      </c>
      <c r="F400" s="62">
        <v>290</v>
      </c>
      <c r="G400" s="62">
        <v>247.08811200000002</v>
      </c>
      <c r="H400" s="63">
        <v>167.51</v>
      </c>
      <c r="I400" s="63">
        <v>198</v>
      </c>
      <c r="J400" s="63">
        <v>198.057456</v>
      </c>
      <c r="K400" s="64">
        <v>156</v>
      </c>
      <c r="L400" s="64">
        <v>155.97999999999999</v>
      </c>
      <c r="N400" s="65">
        <v>1.1184000000000001</v>
      </c>
      <c r="P400" s="66">
        <v>164.84263233190273</v>
      </c>
      <c r="Q400" s="66">
        <v>168.91094420600857</v>
      </c>
      <c r="R400" s="66">
        <v>144.84978540772531</v>
      </c>
      <c r="S400" s="66">
        <v>171.41452074391989</v>
      </c>
      <c r="T400" s="66">
        <v>259.29899856938482</v>
      </c>
      <c r="U400" s="66">
        <v>220.93</v>
      </c>
      <c r="V400" s="67">
        <v>149.77646638054361</v>
      </c>
      <c r="W400" s="67">
        <v>177.03862660944205</v>
      </c>
      <c r="X400" s="67">
        <v>177.09</v>
      </c>
      <c r="Y400" s="68">
        <v>139.48497854077252</v>
      </c>
      <c r="Z400" s="68">
        <v>139.46709585121602</v>
      </c>
    </row>
    <row r="401" spans="1:1" x14ac:dyDescent="0.35">
      <c r="A401" s="70"/>
    </row>
    <row r="402" spans="1:1" x14ac:dyDescent="0.35">
      <c r="A402" s="69"/>
    </row>
  </sheetData>
  <mergeCells count="6">
    <mergeCell ref="Y1:Z1"/>
    <mergeCell ref="P1:U1"/>
    <mergeCell ref="V1:X1"/>
    <mergeCell ref="B1:G1"/>
    <mergeCell ref="H1:J1"/>
    <mergeCell ref="K1:L1"/>
  </mergeCells>
  <pageMargins left="0.25" right="0.25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2:B13"/>
  <sheetViews>
    <sheetView workbookViewId="0">
      <selection activeCell="B6" sqref="B6"/>
    </sheetView>
  </sheetViews>
  <sheetFormatPr defaultRowHeight="14.5" x14ac:dyDescent="0.35"/>
  <cols>
    <col min="2" max="2" width="18.54296875" customWidth="1"/>
  </cols>
  <sheetData>
    <row r="2" spans="2:2" ht="39" x14ac:dyDescent="0.35">
      <c r="B2" s="26" t="s">
        <v>20</v>
      </c>
    </row>
    <row r="3" spans="2:2" ht="26" x14ac:dyDescent="0.35">
      <c r="B3" s="17" t="s">
        <v>9</v>
      </c>
    </row>
    <row r="4" spans="2:2" ht="26" x14ac:dyDescent="0.35">
      <c r="B4" s="17" t="s">
        <v>10</v>
      </c>
    </row>
    <row r="5" spans="2:2" ht="26" x14ac:dyDescent="0.35">
      <c r="B5" s="17" t="s">
        <v>22</v>
      </c>
    </row>
    <row r="6" spans="2:2" ht="26" x14ac:dyDescent="0.35">
      <c r="B6" s="18" t="s">
        <v>11</v>
      </c>
    </row>
    <row r="7" spans="2:2" ht="39" x14ac:dyDescent="0.35">
      <c r="B7" s="17" t="s">
        <v>12</v>
      </c>
    </row>
    <row r="8" spans="2:2" ht="26" x14ac:dyDescent="0.35">
      <c r="B8" s="17" t="s">
        <v>13</v>
      </c>
    </row>
    <row r="9" spans="2:2" ht="26" x14ac:dyDescent="0.35">
      <c r="B9" s="19" t="s">
        <v>14</v>
      </c>
    </row>
    <row r="10" spans="2:2" ht="26" x14ac:dyDescent="0.35">
      <c r="B10" s="19" t="s">
        <v>15</v>
      </c>
    </row>
    <row r="11" spans="2:2" ht="26" x14ac:dyDescent="0.35">
      <c r="B11" s="19" t="s">
        <v>16</v>
      </c>
    </row>
    <row r="12" spans="2:2" ht="26" x14ac:dyDescent="0.35">
      <c r="B12" s="20" t="s">
        <v>17</v>
      </c>
    </row>
    <row r="13" spans="2:2" ht="26" x14ac:dyDescent="0.35">
      <c r="B13" s="20" t="s">
        <v>18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Graphs</vt:lpstr>
      <vt:lpstr>Data</vt:lpstr>
      <vt:lpstr>Drop-down list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FAGNINI Massimo (AGRI)</dc:creator>
  <cp:lastModifiedBy>ELEMANS ZOLICHOVA Lucie (AGRI)</cp:lastModifiedBy>
  <dcterms:created xsi:type="dcterms:W3CDTF">2017-07-10T06:42:36Z</dcterms:created>
  <dcterms:modified xsi:type="dcterms:W3CDTF">2024-03-21T12:33:18Z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2023-06-15T14:43:17Z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2e35bfd7-8537-4bde-be16-804aca3dce3c</vt:lpwstr>
  </property>
  <property fmtid="{D5CDD505-2E9C-101B-9397-08002B2CF9AE}" pid="8" name="MSIP_Label_6bd9ddd1-4d20-43f6-abfa-fc3c07406f94_ContentBits">
    <vt:lpwstr>0</vt:lpwstr>
  </property>
</Properties>
</file>